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rkbarnes/Desktop/"/>
    </mc:Choice>
  </mc:AlternateContent>
  <xr:revisionPtr revIDLastSave="0" documentId="13_ncr:1_{B91320A9-C42B-E243-B676-766BFC44E737}" xr6:coauthVersionLast="46" xr6:coauthVersionMax="46" xr10:uidLastSave="{00000000-0000-0000-0000-000000000000}"/>
  <bookViews>
    <workbookView xWindow="0" yWindow="460" windowWidth="25600" windowHeight="14200" tabRatio="500" xr2:uid="{00000000-000D-0000-FFFF-FFFF00000000}"/>
  </bookViews>
  <sheets>
    <sheet name="Sheet1" sheetId="1" r:id="rId1"/>
  </sheets>
  <definedNames>
    <definedName name="_xlnm._FilterDatabase" localSheetId="0" hidden="1">Sheet1!$C$4:$C$359</definedName>
    <definedName name="_xlnm.Print_Area" localSheetId="0">Sheet1!$A$1:$F$333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82" i="1" l="1"/>
  <c r="F282" i="1"/>
  <c r="E239" i="1"/>
  <c r="F239" i="1"/>
  <c r="E27" i="1"/>
  <c r="F27" i="1"/>
  <c r="E237" i="1"/>
  <c r="F237" i="1"/>
  <c r="E81" i="1"/>
  <c r="F81" i="1"/>
  <c r="E71" i="1"/>
  <c r="F71" i="1"/>
  <c r="E45" i="1"/>
  <c r="F45" i="1"/>
  <c r="E44" i="1"/>
  <c r="F44" i="1"/>
  <c r="E249" i="1"/>
  <c r="F249" i="1"/>
  <c r="E248" i="1"/>
  <c r="F248" i="1"/>
  <c r="E121" i="1"/>
  <c r="F121" i="1"/>
  <c r="E102" i="1"/>
  <c r="F102" i="1"/>
  <c r="E297" i="1"/>
  <c r="F297" i="1"/>
  <c r="E296" i="1"/>
  <c r="F296" i="1"/>
  <c r="E284" i="1"/>
  <c r="F284" i="1"/>
  <c r="E281" i="1"/>
  <c r="F281" i="1"/>
  <c r="E280" i="1"/>
  <c r="F280" i="1"/>
  <c r="E279" i="1"/>
  <c r="F279" i="1"/>
  <c r="E278" i="1"/>
  <c r="F278" i="1"/>
  <c r="E277" i="1"/>
  <c r="F277" i="1"/>
  <c r="E333" i="1"/>
  <c r="F333" i="1"/>
  <c r="E331" i="1"/>
  <c r="F331" i="1"/>
  <c r="E329" i="1"/>
  <c r="F329" i="1"/>
  <c r="E328" i="1"/>
  <c r="F328" i="1"/>
  <c r="E327" i="1"/>
  <c r="F327" i="1"/>
  <c r="E326" i="1"/>
  <c r="F326" i="1"/>
  <c r="E325" i="1"/>
  <c r="F325" i="1"/>
  <c r="E324" i="1"/>
  <c r="F324" i="1"/>
  <c r="E323" i="1"/>
  <c r="F323" i="1"/>
  <c r="E322" i="1"/>
  <c r="F322" i="1"/>
  <c r="E321" i="1"/>
  <c r="F321" i="1"/>
  <c r="E320" i="1"/>
  <c r="F320" i="1"/>
  <c r="E319" i="1"/>
  <c r="F319" i="1"/>
  <c r="E318" i="1"/>
  <c r="F318" i="1"/>
  <c r="E317" i="1"/>
  <c r="F317" i="1"/>
  <c r="E316" i="1"/>
  <c r="F316" i="1"/>
  <c r="E315" i="1"/>
  <c r="F315" i="1"/>
  <c r="E314" i="1"/>
  <c r="F314" i="1"/>
  <c r="E313" i="1"/>
  <c r="F313" i="1"/>
  <c r="E312" i="1"/>
  <c r="F312" i="1"/>
  <c r="E311" i="1"/>
  <c r="F311" i="1"/>
  <c r="E310" i="1"/>
  <c r="F310" i="1"/>
  <c r="E309" i="1"/>
  <c r="F309" i="1"/>
  <c r="E308" i="1"/>
  <c r="F308" i="1"/>
  <c r="E307" i="1"/>
  <c r="F307" i="1"/>
  <c r="E306" i="1"/>
  <c r="F306" i="1"/>
  <c r="E305" i="1"/>
  <c r="F305" i="1"/>
  <c r="E304" i="1"/>
  <c r="F304" i="1"/>
  <c r="E303" i="1"/>
  <c r="F303" i="1"/>
  <c r="E302" i="1"/>
  <c r="F302" i="1"/>
  <c r="E301" i="1"/>
  <c r="F301" i="1"/>
  <c r="E300" i="1"/>
  <c r="F300" i="1"/>
  <c r="E299" i="1"/>
  <c r="F299" i="1"/>
  <c r="E295" i="1"/>
  <c r="F295" i="1"/>
  <c r="E294" i="1"/>
  <c r="F294" i="1"/>
  <c r="E293" i="1"/>
  <c r="F293" i="1"/>
  <c r="E292" i="1"/>
  <c r="F292" i="1"/>
  <c r="E291" i="1"/>
  <c r="F291" i="1"/>
  <c r="E289" i="1"/>
  <c r="F289" i="1"/>
  <c r="E288" i="1"/>
  <c r="F288" i="1"/>
  <c r="E287" i="1"/>
  <c r="F287" i="1"/>
  <c r="E286" i="1"/>
  <c r="F286" i="1"/>
  <c r="E285" i="1"/>
  <c r="F285" i="1"/>
  <c r="E276" i="1"/>
  <c r="F276" i="1"/>
  <c r="E275" i="1"/>
  <c r="F275" i="1"/>
  <c r="E274" i="1"/>
  <c r="F274" i="1"/>
  <c r="E273" i="1"/>
  <c r="F273" i="1"/>
  <c r="E272" i="1"/>
  <c r="F272" i="1"/>
  <c r="E271" i="1"/>
  <c r="F271" i="1"/>
  <c r="E270" i="1"/>
  <c r="F270" i="1"/>
  <c r="E269" i="1"/>
  <c r="F269" i="1"/>
  <c r="E268" i="1"/>
  <c r="F268" i="1"/>
  <c r="E266" i="1"/>
  <c r="F266" i="1"/>
  <c r="E265" i="1"/>
  <c r="F265" i="1"/>
  <c r="E264" i="1"/>
  <c r="F264" i="1"/>
  <c r="E263" i="1"/>
  <c r="F263" i="1"/>
  <c r="E262" i="1"/>
  <c r="F262" i="1"/>
  <c r="E253" i="1"/>
  <c r="F253" i="1"/>
  <c r="E252" i="1"/>
  <c r="F252" i="1"/>
  <c r="E251" i="1"/>
  <c r="F251" i="1"/>
  <c r="E250" i="1"/>
  <c r="F250" i="1"/>
  <c r="E246" i="1"/>
  <c r="F246" i="1"/>
  <c r="E245" i="1"/>
  <c r="F245" i="1"/>
  <c r="E244" i="1"/>
  <c r="F244" i="1"/>
  <c r="E243" i="1"/>
  <c r="F243" i="1"/>
  <c r="E242" i="1"/>
  <c r="F242" i="1"/>
  <c r="E241" i="1"/>
  <c r="F241" i="1"/>
  <c r="E240" i="1"/>
  <c r="F240" i="1"/>
  <c r="E238" i="1"/>
  <c r="F238" i="1"/>
  <c r="E236" i="1"/>
  <c r="F236" i="1"/>
  <c r="E235" i="1"/>
  <c r="F235" i="1"/>
  <c r="E234" i="1"/>
  <c r="F234" i="1"/>
  <c r="E233" i="1"/>
  <c r="F233" i="1"/>
  <c r="E232" i="1"/>
  <c r="F232" i="1"/>
  <c r="E231" i="1"/>
  <c r="F231" i="1"/>
  <c r="E230" i="1"/>
  <c r="F230" i="1"/>
  <c r="E229" i="1"/>
  <c r="F229" i="1"/>
  <c r="E228" i="1"/>
  <c r="F228" i="1"/>
  <c r="E227" i="1"/>
  <c r="F227" i="1"/>
  <c r="E226" i="1"/>
  <c r="F226" i="1"/>
  <c r="E225" i="1"/>
  <c r="F225" i="1"/>
  <c r="E224" i="1"/>
  <c r="F224" i="1"/>
  <c r="E223" i="1"/>
  <c r="F223" i="1"/>
  <c r="E222" i="1"/>
  <c r="F222" i="1"/>
  <c r="E221" i="1"/>
  <c r="F221" i="1"/>
  <c r="E220" i="1"/>
  <c r="F220" i="1"/>
  <c r="E219" i="1"/>
  <c r="F219" i="1"/>
  <c r="E218" i="1"/>
  <c r="F218" i="1"/>
  <c r="E217" i="1"/>
  <c r="F217" i="1"/>
  <c r="E216" i="1"/>
  <c r="F216" i="1"/>
  <c r="E215" i="1"/>
  <c r="F215" i="1"/>
  <c r="E214" i="1"/>
  <c r="F214" i="1"/>
  <c r="E213" i="1"/>
  <c r="F213" i="1"/>
  <c r="E212" i="1"/>
  <c r="F212" i="1"/>
  <c r="E211" i="1"/>
  <c r="F211" i="1"/>
  <c r="E210" i="1"/>
  <c r="F210" i="1"/>
  <c r="E209" i="1"/>
  <c r="F209" i="1"/>
  <c r="E208" i="1"/>
  <c r="F208" i="1"/>
  <c r="E207" i="1"/>
  <c r="F207" i="1"/>
  <c r="E206" i="1"/>
  <c r="F206" i="1"/>
  <c r="E205" i="1"/>
  <c r="F205" i="1"/>
  <c r="E204" i="1"/>
  <c r="F204" i="1"/>
  <c r="E203" i="1"/>
  <c r="F203" i="1"/>
  <c r="E202" i="1"/>
  <c r="F202" i="1"/>
  <c r="E201" i="1"/>
  <c r="F201" i="1"/>
  <c r="E200" i="1"/>
  <c r="F200" i="1"/>
  <c r="E199" i="1"/>
  <c r="F199" i="1"/>
  <c r="E198" i="1"/>
  <c r="F198" i="1"/>
  <c r="E197" i="1"/>
  <c r="F197" i="1"/>
  <c r="E196" i="1"/>
  <c r="F196" i="1"/>
  <c r="E195" i="1"/>
  <c r="F195" i="1"/>
  <c r="E194" i="1"/>
  <c r="F194" i="1"/>
  <c r="E193" i="1"/>
  <c r="F193" i="1"/>
  <c r="E192" i="1"/>
  <c r="F192" i="1"/>
  <c r="E191" i="1"/>
  <c r="F191" i="1"/>
  <c r="E190" i="1"/>
  <c r="F190" i="1"/>
  <c r="E189" i="1"/>
  <c r="F189" i="1"/>
  <c r="E188" i="1"/>
  <c r="F188" i="1"/>
  <c r="E186" i="1"/>
  <c r="F186" i="1"/>
  <c r="E185" i="1"/>
  <c r="F185" i="1"/>
  <c r="E184" i="1"/>
  <c r="F184" i="1"/>
  <c r="E183" i="1"/>
  <c r="F183" i="1"/>
  <c r="E182" i="1"/>
  <c r="F182" i="1"/>
  <c r="E181" i="1"/>
  <c r="F181" i="1"/>
  <c r="E260" i="1"/>
  <c r="F260" i="1"/>
  <c r="E259" i="1"/>
  <c r="F259" i="1"/>
  <c r="E258" i="1"/>
  <c r="F258" i="1"/>
  <c r="E257" i="1"/>
  <c r="F257" i="1"/>
  <c r="E256" i="1"/>
  <c r="F256" i="1"/>
  <c r="E254" i="1"/>
  <c r="F254" i="1"/>
  <c r="E173" i="1"/>
  <c r="F173" i="1"/>
  <c r="E162" i="1"/>
  <c r="F162" i="1"/>
  <c r="E159" i="1"/>
  <c r="F159" i="1"/>
  <c r="E158" i="1"/>
  <c r="F158" i="1"/>
  <c r="E157" i="1"/>
  <c r="F157" i="1"/>
  <c r="E156" i="1"/>
  <c r="F156" i="1"/>
  <c r="E176" i="1"/>
  <c r="F176" i="1"/>
  <c r="E164" i="1"/>
  <c r="F164" i="1"/>
  <c r="E165" i="1"/>
  <c r="F165" i="1"/>
  <c r="E160" i="1"/>
  <c r="F160" i="1"/>
  <c r="E161" i="1"/>
  <c r="F161" i="1"/>
  <c r="E155" i="1"/>
  <c r="F155" i="1"/>
  <c r="E149" i="1"/>
  <c r="F149" i="1"/>
  <c r="E145" i="1"/>
  <c r="F145" i="1"/>
  <c r="E144" i="1"/>
  <c r="F144" i="1"/>
  <c r="E143" i="1"/>
  <c r="F143" i="1"/>
  <c r="E131" i="1"/>
  <c r="F131" i="1"/>
  <c r="E130" i="1"/>
  <c r="F130" i="1"/>
  <c r="E129" i="1"/>
  <c r="F129" i="1"/>
  <c r="E101" i="1"/>
  <c r="F101" i="1"/>
  <c r="E100" i="1"/>
  <c r="F100" i="1"/>
  <c r="E86" i="1"/>
  <c r="F86" i="1"/>
  <c r="E84" i="1"/>
  <c r="F84" i="1"/>
  <c r="E30" i="1"/>
  <c r="F30" i="1"/>
  <c r="E19" i="1"/>
  <c r="F19" i="1"/>
  <c r="E179" i="1"/>
  <c r="F179" i="1"/>
  <c r="E178" i="1"/>
  <c r="E177" i="1"/>
  <c r="E175" i="1"/>
  <c r="E174" i="1"/>
  <c r="F174" i="1"/>
  <c r="E172" i="1"/>
  <c r="E171" i="1"/>
  <c r="E170" i="1"/>
  <c r="E169" i="1"/>
  <c r="F169" i="1"/>
  <c r="E168" i="1"/>
  <c r="E167" i="1"/>
  <c r="E166" i="1"/>
  <c r="E163" i="1"/>
  <c r="F163" i="1"/>
  <c r="E154" i="1"/>
  <c r="E153" i="1"/>
  <c r="E152" i="1"/>
  <c r="E151" i="1"/>
  <c r="F151" i="1"/>
  <c r="E150" i="1"/>
  <c r="E148" i="1"/>
  <c r="E142" i="1"/>
  <c r="E141" i="1"/>
  <c r="F141" i="1"/>
  <c r="E140" i="1"/>
  <c r="E139" i="1"/>
  <c r="E138" i="1"/>
  <c r="E137" i="1"/>
  <c r="F137" i="1"/>
  <c r="E136" i="1"/>
  <c r="E135" i="1"/>
  <c r="E133" i="1"/>
  <c r="E127" i="1"/>
  <c r="F127" i="1"/>
  <c r="E126" i="1"/>
  <c r="E125" i="1"/>
  <c r="E124" i="1"/>
  <c r="E123" i="1"/>
  <c r="F123" i="1"/>
  <c r="E122" i="1"/>
  <c r="F122" i="1"/>
  <c r="E120" i="1"/>
  <c r="E119" i="1"/>
  <c r="E118" i="1"/>
  <c r="F118" i="1"/>
  <c r="E117" i="1"/>
  <c r="E115" i="1"/>
  <c r="E114" i="1"/>
  <c r="E113" i="1"/>
  <c r="F113" i="1"/>
  <c r="E112" i="1"/>
  <c r="F112" i="1"/>
  <c r="E111" i="1"/>
  <c r="E110" i="1"/>
  <c r="E109" i="1"/>
  <c r="F109" i="1"/>
  <c r="E108" i="1"/>
  <c r="F108" i="1"/>
  <c r="E107" i="1"/>
  <c r="E106" i="1"/>
  <c r="E105" i="1"/>
  <c r="F105" i="1"/>
  <c r="E104" i="1"/>
  <c r="F104" i="1"/>
  <c r="E99" i="1"/>
  <c r="E98" i="1"/>
  <c r="E97" i="1"/>
  <c r="E96" i="1"/>
  <c r="F96" i="1"/>
  <c r="E95" i="1"/>
  <c r="E94" i="1"/>
  <c r="E93" i="1"/>
  <c r="F93" i="1"/>
  <c r="E92" i="1"/>
  <c r="F92" i="1"/>
  <c r="E90" i="1"/>
  <c r="E89" i="1"/>
  <c r="E88" i="1"/>
  <c r="F88" i="1"/>
  <c r="E87" i="1"/>
  <c r="F87" i="1"/>
  <c r="E85" i="1"/>
  <c r="E83" i="1"/>
  <c r="E82" i="1"/>
  <c r="F82" i="1"/>
  <c r="E80" i="1"/>
  <c r="F80" i="1"/>
  <c r="E79" i="1"/>
  <c r="E78" i="1"/>
  <c r="E77" i="1"/>
  <c r="E76" i="1"/>
  <c r="F76" i="1"/>
  <c r="E75" i="1"/>
  <c r="E74" i="1"/>
  <c r="E73" i="1"/>
  <c r="F73" i="1"/>
  <c r="E70" i="1"/>
  <c r="F70" i="1"/>
  <c r="E69" i="1"/>
  <c r="E68" i="1"/>
  <c r="E67" i="1"/>
  <c r="F67" i="1"/>
  <c r="E66" i="1"/>
  <c r="F66" i="1"/>
  <c r="E65" i="1"/>
  <c r="E64" i="1"/>
  <c r="E63" i="1"/>
  <c r="F63" i="1"/>
  <c r="E62" i="1"/>
  <c r="F62" i="1"/>
  <c r="E61" i="1"/>
  <c r="E60" i="1"/>
  <c r="E59" i="1"/>
  <c r="E58" i="1"/>
  <c r="F58" i="1"/>
  <c r="E57" i="1"/>
  <c r="E56" i="1"/>
  <c r="E55" i="1"/>
  <c r="F55" i="1"/>
  <c r="E54" i="1"/>
  <c r="F54" i="1"/>
  <c r="E53" i="1"/>
  <c r="E52" i="1"/>
  <c r="E51" i="1"/>
  <c r="F51" i="1"/>
  <c r="E49" i="1"/>
  <c r="F49" i="1"/>
  <c r="E48" i="1"/>
  <c r="E47" i="1"/>
  <c r="E46" i="1"/>
  <c r="F46" i="1"/>
  <c r="E43" i="1"/>
  <c r="F43" i="1"/>
  <c r="E42" i="1"/>
  <c r="E40" i="1"/>
  <c r="E39" i="1"/>
  <c r="E38" i="1"/>
  <c r="E37" i="1"/>
  <c r="E36" i="1"/>
  <c r="E35" i="1"/>
  <c r="F35" i="1"/>
  <c r="E33" i="1"/>
  <c r="E32" i="1"/>
  <c r="E31" i="1"/>
  <c r="E29" i="1"/>
  <c r="F29" i="1"/>
  <c r="E28" i="1"/>
  <c r="E26" i="1"/>
  <c r="E25" i="1"/>
  <c r="E24" i="1"/>
  <c r="F24" i="1"/>
  <c r="E23" i="1"/>
  <c r="E22" i="1"/>
  <c r="E21" i="1"/>
  <c r="E20" i="1"/>
  <c r="F20" i="1"/>
  <c r="E18" i="1"/>
  <c r="E17" i="1"/>
  <c r="E16" i="1"/>
  <c r="E15" i="1"/>
  <c r="F15" i="1"/>
  <c r="E14" i="1"/>
  <c r="E13" i="1"/>
  <c r="E12" i="1"/>
  <c r="E11" i="1"/>
  <c r="F11" i="1"/>
  <c r="E10" i="1"/>
  <c r="F178" i="1"/>
  <c r="F177" i="1"/>
  <c r="F175" i="1"/>
  <c r="F172" i="1"/>
  <c r="F171" i="1"/>
  <c r="F170" i="1"/>
  <c r="F168" i="1"/>
  <c r="F167" i="1"/>
  <c r="F166" i="1"/>
  <c r="F154" i="1"/>
  <c r="F153" i="1"/>
  <c r="F152" i="1"/>
  <c r="F150" i="1"/>
  <c r="F148" i="1"/>
  <c r="F142" i="1"/>
  <c r="F140" i="1"/>
  <c r="F139" i="1"/>
  <c r="F138" i="1"/>
  <c r="F136" i="1"/>
  <c r="F135" i="1"/>
  <c r="F133" i="1"/>
  <c r="F126" i="1"/>
  <c r="F125" i="1"/>
  <c r="F124" i="1"/>
  <c r="F120" i="1"/>
  <c r="F119" i="1"/>
  <c r="F117" i="1"/>
  <c r="F115" i="1"/>
  <c r="F114" i="1"/>
  <c r="F111" i="1"/>
  <c r="F110" i="1"/>
  <c r="F107" i="1"/>
  <c r="F106" i="1"/>
  <c r="F99" i="1"/>
  <c r="F98" i="1"/>
  <c r="F97" i="1"/>
  <c r="F95" i="1"/>
  <c r="F94" i="1"/>
  <c r="F90" i="1"/>
  <c r="F89" i="1"/>
  <c r="F85" i="1"/>
  <c r="F83" i="1"/>
  <c r="F79" i="1"/>
  <c r="F78" i="1"/>
  <c r="F77" i="1"/>
  <c r="F75" i="1"/>
  <c r="F74" i="1"/>
  <c r="F69" i="1"/>
  <c r="F68" i="1"/>
  <c r="F65" i="1"/>
  <c r="F64" i="1"/>
  <c r="F61" i="1"/>
  <c r="F60" i="1"/>
  <c r="F59" i="1"/>
  <c r="F57" i="1"/>
  <c r="F56" i="1"/>
  <c r="F53" i="1"/>
  <c r="F52" i="1"/>
  <c r="F48" i="1"/>
  <c r="F47" i="1"/>
  <c r="F42" i="1"/>
  <c r="F40" i="1"/>
  <c r="F39" i="1"/>
  <c r="F37" i="1"/>
  <c r="F36" i="1"/>
  <c r="F33" i="1"/>
  <c r="F32" i="1"/>
  <c r="F31" i="1"/>
  <c r="F28" i="1"/>
  <c r="F26" i="1"/>
  <c r="F25" i="1"/>
  <c r="F23" i="1"/>
  <c r="F22" i="1"/>
  <c r="F21" i="1"/>
  <c r="F18" i="1"/>
  <c r="F17" i="1"/>
  <c r="F16" i="1"/>
  <c r="F14" i="1"/>
  <c r="F13" i="1"/>
  <c r="F12" i="1"/>
  <c r="F10" i="1"/>
</calcChain>
</file>

<file path=xl/sharedStrings.xml><?xml version="1.0" encoding="utf-8"?>
<sst xmlns="http://schemas.openxmlformats.org/spreadsheetml/2006/main" count="345" uniqueCount="341">
  <si>
    <t xml:space="preserve">Contact Mark Barnes barnsieb14@sky.com </t>
  </si>
  <si>
    <t>All prices in GB Pounds</t>
  </si>
  <si>
    <t>Code</t>
  </si>
  <si>
    <t>Item</t>
  </si>
  <si>
    <t xml:space="preserve"> Retail ex VAT </t>
  </si>
  <si>
    <t xml:space="preserve"> Retail Inc VAT </t>
  </si>
  <si>
    <t>Carbon mast rigged complete</t>
  </si>
  <si>
    <t>Carbon mast no rigging (includes spreaders)</t>
  </si>
  <si>
    <t>Wire rigging set</t>
  </si>
  <si>
    <t>Forestay dyform wire</t>
  </si>
  <si>
    <t>Lowers dyform wire</t>
  </si>
  <si>
    <t>Caps dyform wire</t>
  </si>
  <si>
    <t>Carbon top mast only</t>
  </si>
  <si>
    <t>Acetal Mast Step</t>
  </si>
  <si>
    <t>Carbon top mast, track, joining sleeve</t>
  </si>
  <si>
    <t>Carbon Compass Bracket</t>
  </si>
  <si>
    <t>Plexus MA 310 50 ml</t>
  </si>
  <si>
    <t>Plexus MA 310 50 ml nozzle</t>
  </si>
  <si>
    <t>Carbon mast track per 100 mm.</t>
  </si>
  <si>
    <t>Glass mast track per 100 mm.</t>
  </si>
  <si>
    <t>Carbon mast Spreader Bracket 522 - 143</t>
  </si>
  <si>
    <t>Carbon mast cap spreaders pair</t>
  </si>
  <si>
    <t>Carbon mast lower spreaders pair</t>
  </si>
  <si>
    <t>Carbon mast joining sleeve</t>
  </si>
  <si>
    <t>Boom complete (no ratchet block)</t>
  </si>
  <si>
    <t>Boom tube with sleeve</t>
  </si>
  <si>
    <t>Boom End plug – carbon</t>
  </si>
  <si>
    <t>Pole</t>
  </si>
  <si>
    <t>Kite pole carbon/glass tube only - Seavolution/Ovington hull</t>
  </si>
  <si>
    <t>Kite pole glass tube only - Rondar hull</t>
  </si>
  <si>
    <t>Inner pole - Rondar hull</t>
  </si>
  <si>
    <t>Pole end anodised alloy plug – black</t>
  </si>
  <si>
    <t>Sevolution/Ovi Pole collar</t>
  </si>
  <si>
    <t>Rigging Fixings</t>
  </si>
  <si>
    <t>Fast Pins - 4mm</t>
  </si>
  <si>
    <t>Fast Pins - 5mm</t>
  </si>
  <si>
    <t>Jib Vernier (A4272)</t>
  </si>
  <si>
    <t>Forestay Vernier 2 hole (A4772)</t>
  </si>
  <si>
    <t xml:space="preserve">Seasure 3 row vernier adjuster </t>
  </si>
  <si>
    <t>Rigging Link Jib Vernier (A4128)</t>
  </si>
  <si>
    <t>6mm Marlow red Fusion75 kite sheets - 11.00 m</t>
  </si>
  <si>
    <t>6mm Marlow red Fusion75 kite sheets - 11.30 m</t>
  </si>
  <si>
    <t>7mm Marlow blue Fusion75 jib sheets - 8.50 m </t>
  </si>
  <si>
    <t>8mm Marlow black Fusion75 main sheet - 8.00 m</t>
  </si>
  <si>
    <t>5mm Excel Racing pole outhaul (untapered) - 10.5 m</t>
  </si>
  <si>
    <t>4mm Excel Racing cunningham - 10.0 m</t>
  </si>
  <si>
    <t>5mm black elastic kite halyard take-up - 5.3 m</t>
  </si>
  <si>
    <t>5mm black elastic pole take-up - 5.3 m</t>
  </si>
  <si>
    <t>5mm black elastic rear transom - 4.5 m</t>
  </si>
  <si>
    <t>3mm black elastic wing take-up - 2.8 m</t>
  </si>
  <si>
    <t>8mm back elastic bag opener - 2.1 mm</t>
  </si>
  <si>
    <t>5mm Excel Racing Kite Halyard 13.0 m</t>
  </si>
  <si>
    <t>Jib halyard – 4mm Excel Racing – 10.0 m</t>
  </si>
  <si>
    <t>Main halyard - D12 SK78 3mm black - 7.3 m</t>
  </si>
  <si>
    <t>Marlow</t>
  </si>
  <si>
    <t>Allen SMS6417 Transom bar</t>
  </si>
  <si>
    <t>Allen SMS6410 Mast gate</t>
  </si>
  <si>
    <t>Mast gate collar</t>
  </si>
  <si>
    <t>Bowring</t>
  </si>
  <si>
    <t>A4968 - Flip Flop guides</t>
  </si>
  <si>
    <t xml:space="preserve">Wing Horn </t>
  </si>
  <si>
    <t>Lead (8.5 kg)</t>
  </si>
  <si>
    <t>Strut - outer plumbing joint</t>
  </si>
  <si>
    <t>Strut - no outer plumbing joint</t>
  </si>
  <si>
    <t>Strut reinforcing leg</t>
  </si>
  <si>
    <t>Track rear strut</t>
  </si>
  <si>
    <t>Outer horizontal bar</t>
  </si>
  <si>
    <t>Outer horizontal bar track</t>
  </si>
  <si>
    <t>Inner horizontal bar</t>
  </si>
  <si>
    <t>Inner plumbing joint</t>
  </si>
  <si>
    <t>Outer plumbing joint</t>
  </si>
  <si>
    <t>End plug for outer bar - 63 mm</t>
  </si>
  <si>
    <t>End plug for outer bar - 55 mm</t>
  </si>
  <si>
    <t>Wing horn end plug</t>
  </si>
  <si>
    <t xml:space="preserve">Carbon wing tubes - Not front Strutt </t>
  </si>
  <si>
    <t>Inserts (Not new type carbon)</t>
  </si>
  <si>
    <t xml:space="preserve">Front leg strut – patterned (top surface only) </t>
  </si>
  <si>
    <t xml:space="preserve">Front leg strut – black </t>
  </si>
  <si>
    <t>Wing cups (16 half cups) - Not new required to assemble wings</t>
  </si>
  <si>
    <t>Wing horn end plug - Rear strutt</t>
  </si>
  <si>
    <t>Wing horn end plug - Front strutt</t>
  </si>
  <si>
    <t>Carbon Matt 200 gm 3K Twill</t>
  </si>
  <si>
    <t>Wing assembly</t>
  </si>
  <si>
    <t>Wing assembly materials</t>
  </si>
  <si>
    <t xml:space="preserve">Rudderblade - new style </t>
  </si>
  <si>
    <t xml:space="preserve">Rudderblade - old style </t>
  </si>
  <si>
    <t>Daggerboard</t>
  </si>
  <si>
    <t>B14 29er Rudder stock and rubber padding</t>
  </si>
  <si>
    <t>Niner rudder stock pad</t>
  </si>
  <si>
    <t>Niner rudder stock bush</t>
  </si>
  <si>
    <t>700 mm black annodised tiller</t>
  </si>
  <si>
    <t>Old rudder shear pin</t>
  </si>
  <si>
    <t>Fittings</t>
  </si>
  <si>
    <t>Harken</t>
  </si>
  <si>
    <t>Harken Pack</t>
  </si>
  <si>
    <t>073 - SS eye strap</t>
  </si>
  <si>
    <t>150A - Cam-matic cam cleat</t>
  </si>
  <si>
    <t>2137 - 57mm carbo ratchet cheek block</t>
  </si>
  <si>
    <t>2625NP - 57mm carbo ratchamatic</t>
  </si>
  <si>
    <t>2146NP - 29mm-black carbo T2</t>
  </si>
  <si>
    <t>2149NP - 40mm-black carbo T2</t>
  </si>
  <si>
    <t xml:space="preserve">2650ASSY - 40mm-black carbon fixed </t>
  </si>
  <si>
    <t>281 - Strap for micro cam cleat</t>
  </si>
  <si>
    <t>224 - micro block</t>
  </si>
  <si>
    <t>348ASSY - 29mm carbo fixed</t>
  </si>
  <si>
    <t>349NP - 29 mm carbo stand up</t>
  </si>
  <si>
    <t>352ASSY - 29mm 90° alternate</t>
  </si>
  <si>
    <t>381 - 29 mm carbo double fixed block</t>
  </si>
  <si>
    <t>404 - 16mm air block</t>
  </si>
  <si>
    <t>416 - 16mm air block cheek</t>
  </si>
  <si>
    <t>417 - 16mm air swivel block</t>
  </si>
  <si>
    <t>424BAASSY - Micro fairlead black</t>
  </si>
  <si>
    <t>425BAASSY - Standard fairlead blue</t>
  </si>
  <si>
    <t>443 - Micro block and eyestrap</t>
  </si>
  <si>
    <t>468 - cam cleat</t>
  </si>
  <si>
    <t>468AASSY - Micro cam cleat wire fairlead/mount</t>
  </si>
  <si>
    <t>2608 - 40mm carbo ratchet</t>
  </si>
  <si>
    <t>2705 - Pair mico control tangs</t>
  </si>
  <si>
    <t>Ronstan</t>
  </si>
  <si>
    <t xml:space="preserve">RF20711 - Ronstan series 20 boom block </t>
  </si>
  <si>
    <t>RF35101 - Ronstan series 30BB orbit block boom top kicker</t>
  </si>
  <si>
    <t>R4142 - 12 mm SS ring</t>
  </si>
  <si>
    <t>RF48A - SS Hook</t>
  </si>
  <si>
    <t>Allen Brothers</t>
  </si>
  <si>
    <t xml:space="preserve">A75 - Inglefield clips </t>
  </si>
  <si>
    <t>A77 - Ball bearing cam cleat - alloy</t>
  </si>
  <si>
    <t xml:space="preserve">A122ASS - Blue Stopper </t>
  </si>
  <si>
    <t xml:space="preserve">A122ASS - Yellow Stopper </t>
  </si>
  <si>
    <t>A193 Cam cleat riser</t>
  </si>
  <si>
    <t>CL211MK2AN 6mm junior clam cleat</t>
  </si>
  <si>
    <t>CL211MK1AN 6mm junior clam cleat</t>
  </si>
  <si>
    <t>CL218Mk1AN 6mm junior clam cleat</t>
  </si>
  <si>
    <t xml:space="preserve">A2025 - 20mm dynamic triple block and becket </t>
  </si>
  <si>
    <t>A2027 - 20mm dynamic block, cleat and becket</t>
  </si>
  <si>
    <t>A338 110mm hatch cover seal</t>
  </si>
  <si>
    <t>A345 - Toothed rack</t>
  </si>
  <si>
    <t>A4388 SS over fairlead for H77</t>
  </si>
  <si>
    <t>A4840 Rudder Gudgeon</t>
  </si>
  <si>
    <t>A924 - Sail entry feeder</t>
  </si>
  <si>
    <t>A497 - Pro-Lead (A77 cleat)</t>
  </si>
  <si>
    <t>A621104 SS forged 4mm shackle</t>
  </si>
  <si>
    <t>A621105 SS forged 5mm shackle</t>
  </si>
  <si>
    <t>A621106 SS forged 5mm shackle</t>
  </si>
  <si>
    <t>Carbon Tiller Extensions</t>
  </si>
  <si>
    <t>Toe strap set - North Sails One Design</t>
  </si>
  <si>
    <t>Kicker sock - North One Design</t>
  </si>
  <si>
    <t>Sails</t>
  </si>
  <si>
    <t>Sail numbers</t>
  </si>
  <si>
    <t>Accessories</t>
  </si>
  <si>
    <t>Trailer/trolley</t>
  </si>
  <si>
    <t>Fastenings</t>
  </si>
  <si>
    <t xml:space="preserve">M6 x 60 mm Shroud hex bolt </t>
  </si>
  <si>
    <t>M6 nyloc nut</t>
  </si>
  <si>
    <t>M6 washer</t>
  </si>
  <si>
    <t>M5 penny washer</t>
  </si>
  <si>
    <t>M5 mast step bolt</t>
  </si>
  <si>
    <t xml:space="preserve">M5 nyloc nut </t>
  </si>
  <si>
    <t>M5 x 20 mm Pan Head</t>
  </si>
  <si>
    <t>M5 x 40 mm Pan Head</t>
  </si>
  <si>
    <t>M5 x 50 mm Pan Head</t>
  </si>
  <si>
    <t>M5 x 60 mm Pan Head</t>
  </si>
  <si>
    <t>M5 x 75 mm Pan Head</t>
  </si>
  <si>
    <t>M5 washer</t>
  </si>
  <si>
    <t>M4 x 60 mm pan head/bevelled bolt</t>
  </si>
  <si>
    <t>M4 nyloc nut</t>
  </si>
  <si>
    <t>M4 washer</t>
  </si>
  <si>
    <t>M4 x 40 mm Counter Sunk</t>
  </si>
  <si>
    <t>M4 x 50 mm Pan Head</t>
  </si>
  <si>
    <t>M4 x 60 mm Pan Head</t>
  </si>
  <si>
    <t>6SG x 40 mm Pan Head</t>
  </si>
  <si>
    <t>8SG x 1/2 in Pan Head</t>
  </si>
  <si>
    <t>8SG x 5/8 in Pan Head</t>
  </si>
  <si>
    <t>8SG x 5/8 in Counter Sunk</t>
  </si>
  <si>
    <t>8SG x 40mm Pan Head</t>
  </si>
  <si>
    <t>8SG x 40mm Counter Sunk</t>
  </si>
  <si>
    <t>8SG x 1.75 in Pan Head</t>
  </si>
  <si>
    <t>8SG x 60mm Pan Head</t>
  </si>
  <si>
    <t>8SG x 2 in Pan Head</t>
  </si>
  <si>
    <t>10SG x 1.5 in Pan Head</t>
  </si>
  <si>
    <t>Monel 4.8 mm x 12 mm rivet</t>
  </si>
  <si>
    <t>Monel 3.2 mm x 12 mm rivet</t>
  </si>
  <si>
    <t>Stainless Steel carbon rivet 4.8 mm x 12 mm</t>
  </si>
  <si>
    <t>Camera Mounts</t>
  </si>
  <si>
    <t>Transom mount for GoPro camera with surf mount</t>
  </si>
  <si>
    <t>2300 x 32 mm carbon tube (201 gm x 1m)</t>
  </si>
  <si>
    <t>Registered No.: 5537914</t>
  </si>
  <si>
    <t>Carbon Tube</t>
  </si>
  <si>
    <t>4mm Excel Racing kicker - 10.5 m</t>
  </si>
  <si>
    <t>Trailer - Admiral 10 in,. Base length 2750 mm/Trolley</t>
  </si>
  <si>
    <t>Trailer - Admiral 10 in,. Base length 2750 mm</t>
  </si>
  <si>
    <t>Trailer - Admiral 10 in. Base Double</t>
  </si>
  <si>
    <t>Trailer - Admiral 8 in. - Base length 2750</t>
  </si>
  <si>
    <t>YS835A lacing eye</t>
  </si>
  <si>
    <t>Carbon mast collar</t>
  </si>
  <si>
    <t>Retail Inc VAT Euros</t>
  </si>
  <si>
    <t>A5426 20 mm. SS ring</t>
  </si>
  <si>
    <t>A76 - Allen Alloy Cam Cleat</t>
  </si>
  <si>
    <t xml:space="preserve">A586 - Allen Composite Fairlead </t>
  </si>
  <si>
    <t>Riley Gooseneck</t>
  </si>
  <si>
    <t>Seldon Mast Step - SM-510-155-02</t>
  </si>
  <si>
    <t>Stainless Steel tube shroud supports - 150 mm</t>
  </si>
  <si>
    <t>20 mm carbon tube - 10 cm</t>
  </si>
  <si>
    <t>24 mm carbon tube - 10 cm</t>
  </si>
  <si>
    <t>32 mm carbon tube - 10 cm</t>
  </si>
  <si>
    <t>Omni Universal Joint</t>
  </si>
  <si>
    <t>25/24 mm end plugs</t>
  </si>
  <si>
    <t>Carbon 24 mm tiller inserts</t>
  </si>
  <si>
    <t>071 - Sring 22 mm</t>
  </si>
  <si>
    <t>225 - micro block with becket</t>
  </si>
  <si>
    <t>226 - double micro block</t>
  </si>
  <si>
    <t>233 - micro cheek block</t>
  </si>
  <si>
    <t>2606 - 57 mm cheek ratchet block</t>
  </si>
  <si>
    <t>2636 - 40 mm carbo swivel block</t>
  </si>
  <si>
    <t>421 - 16 mm Exit blocks</t>
  </si>
  <si>
    <t>425BAASSY - Standard fairlead black</t>
  </si>
  <si>
    <t>A22 - Grey stoppers</t>
  </si>
  <si>
    <t>A202SHK - Boom end hook block</t>
  </si>
  <si>
    <t>A222ASS - Yellow stoppers</t>
  </si>
  <si>
    <t>A222ASS - Blue stoppers</t>
  </si>
  <si>
    <t>A222ASS - Red stoppers</t>
  </si>
  <si>
    <t>A259 - Nylon spring clip</t>
  </si>
  <si>
    <t>A2024 - 20mm dynamic triple block and becket</t>
  </si>
  <si>
    <t xml:space="preserve">A2030 - Single dynamic block </t>
  </si>
  <si>
    <t>A323 - Captive bung</t>
  </si>
  <si>
    <t>A337W - 110mm hatch cover</t>
  </si>
  <si>
    <t>A4036 - Offset eyestrap</t>
  </si>
  <si>
    <t>A4038 - Small P clip</t>
  </si>
  <si>
    <t>A4073 - Eyestrap</t>
  </si>
  <si>
    <t>A4078 - 16 mm plain bearing acetal block</t>
  </si>
  <si>
    <t>A4088 - Eyelet</t>
  </si>
  <si>
    <t>A4772 - Heavy Duty Vernier</t>
  </si>
  <si>
    <t>A4377 - 30 mm wide eyelet</t>
  </si>
  <si>
    <t>A4528 - Pressed shackle</t>
  </si>
  <si>
    <t>A4659  - 6 mm open hook</t>
  </si>
  <si>
    <t>A5016 - Lacing eye</t>
  </si>
  <si>
    <t>A5406S - 6mm shackle</t>
  </si>
  <si>
    <t>AFPP266 - split pin ring 12 mm dia.</t>
  </si>
  <si>
    <t>RM225 - Riley machine screw shackles</t>
  </si>
  <si>
    <t>CL211MK2SLI 6mm junior cam cleat</t>
  </si>
  <si>
    <t>CL211MK1SLI 6mm junior clam cleat</t>
  </si>
  <si>
    <t>Seavolution carbon tiller extension length 1.1 m dia 24 mm</t>
  </si>
  <si>
    <t>Seavolution carbon tiller extension length 1.2 m dia 24 mm</t>
  </si>
  <si>
    <t>Seavolution carbon tiller extension length 1.3 m dia 24 mm</t>
  </si>
  <si>
    <t>Seavolution carbon tiller extension length 1.8 m dia 24 mm</t>
  </si>
  <si>
    <t>Seavolution carbon tiller extension length 2.0 m dia 24 mm</t>
  </si>
  <si>
    <t>Trolley wheels</t>
  </si>
  <si>
    <t>Carbon bottom mast</t>
  </si>
  <si>
    <t>1009A</t>
  </si>
  <si>
    <t>3.0 mm D12 SK78 x 1.00 m red</t>
  </si>
  <si>
    <t>A4021WING - Wing pin</t>
  </si>
  <si>
    <t>A4021B14 - Rudder pin</t>
  </si>
  <si>
    <t>A4035 - P Clip</t>
  </si>
  <si>
    <t>A4128 - Rigging link</t>
  </si>
  <si>
    <t>A4272 - Vernier adjuster</t>
  </si>
  <si>
    <t>A4283 - T terminal back plate</t>
  </si>
  <si>
    <t>A2021HK - 20 mm. hook block</t>
  </si>
  <si>
    <t>A5015 - Lacing eye</t>
  </si>
  <si>
    <t>A5014 - Lacing eye</t>
  </si>
  <si>
    <t>A5015F - Lacing eye</t>
  </si>
  <si>
    <t>A5404S - 4 mm. shackle</t>
  </si>
  <si>
    <t>A5405S - 5 mm. shackle</t>
  </si>
  <si>
    <t>A488 Over fairlead for A77</t>
  </si>
  <si>
    <t>B14 - Trolley - 2750 mm</t>
  </si>
  <si>
    <t>B14 - Trolley - 2500 mm</t>
  </si>
  <si>
    <t>B14 - Mainsail - North LGM 08 - North Laminate</t>
  </si>
  <si>
    <t xml:space="preserve">B14 - Jib - North LJ-3RK - North Laminate </t>
  </si>
  <si>
    <t xml:space="preserve">B14 - Jib - North LJ-4RD - Dacron </t>
  </si>
  <si>
    <t>B14 - Kite - North SS04 - Dynakote 75</t>
  </si>
  <si>
    <t>B14 - Kite - North RS03 - Dynakote 75</t>
  </si>
  <si>
    <t>B14 - Kite - North TC08 - Dynakote 75</t>
  </si>
  <si>
    <t>B14 - North main battens – Epoxy</t>
  </si>
  <si>
    <t xml:space="preserve">MR - Jib - North Merlin dacron jib </t>
  </si>
  <si>
    <t>B14 - Spars</t>
  </si>
  <si>
    <t xml:space="preserve">B14 - Ropes </t>
  </si>
  <si>
    <t>B14 - Hull Fittings</t>
  </si>
  <si>
    <t>B14 - Alloy Wings</t>
  </si>
  <si>
    <t>B14 - Carbon Wings</t>
  </si>
  <si>
    <t xml:space="preserve">B14 - Tramps </t>
  </si>
  <si>
    <t>B14 - Foils</t>
  </si>
  <si>
    <t>B14 - Fabric parts</t>
  </si>
  <si>
    <t xml:space="preserve">Fast Pins - 6mm </t>
  </si>
  <si>
    <t>Clevis Pins - 6mm</t>
  </si>
  <si>
    <t>3mm D12 Max SK78 black aft strop - 2.6 m </t>
  </si>
  <si>
    <t>A2020 - 20 mm dynamic block</t>
  </si>
  <si>
    <t>Mast step kicker stainless steel reinforcing tubes</t>
  </si>
  <si>
    <t>Rear leg strut - black</t>
  </si>
  <si>
    <t>Clamcleat</t>
  </si>
  <si>
    <t>CL217MK1AN 6mm junior clam cleat (starboard)</t>
  </si>
  <si>
    <t>CL217MK2AN 6mm junior clam cleat (starboard)</t>
  </si>
  <si>
    <t>Main halyard - D12 SK99 MAX 3mm black - 7.3 m</t>
  </si>
  <si>
    <t>3mm x 1.00 m black shock cord</t>
  </si>
  <si>
    <t>5mm x 1.00 m black shock cord</t>
  </si>
  <si>
    <t>8 mm x 1.00 m black shock cord</t>
  </si>
  <si>
    <t>2mm x 1.00 m black excel racing</t>
  </si>
  <si>
    <t>4mm x 1.00 m red excel racing</t>
  </si>
  <si>
    <t>4mm x 1.00 m blue excel racing</t>
  </si>
  <si>
    <t>5mm x 1.00 m yellow excel racing</t>
  </si>
  <si>
    <t>2.5 mm D12 SK78 x 1.00 m black</t>
  </si>
  <si>
    <t>2.5 mm D12 SK99 x 1.00 m black</t>
  </si>
  <si>
    <t>3.0 mm D12 SK78 x 1.00 m black</t>
  </si>
  <si>
    <t>3.0 mm D12 SK99 MAX x 1.00 m black</t>
  </si>
  <si>
    <t>4.0 mm D12 SK78 X 1.00 m black</t>
  </si>
  <si>
    <t>4.0 mm D12 SK78 X 1.00 m white</t>
  </si>
  <si>
    <t>Excel Fusion 6mm x 1.00 m red</t>
  </si>
  <si>
    <t>Excel Fusion 7mm x 1.00 m blue</t>
  </si>
  <si>
    <t xml:space="preserve">Excel Fusion 8 mm x 1.00 m black </t>
  </si>
  <si>
    <t xml:space="preserve"> No.4 Whipping Twine - Black</t>
  </si>
  <si>
    <t>2.5 mm D12 SK78 - 10.0 m x 2</t>
  </si>
  <si>
    <t>Kite pole carbon/glass tube only - AUS hull</t>
  </si>
  <si>
    <t>A5426 12 mm. SS ring</t>
  </si>
  <si>
    <t>Daggerboard gasket 1.0 m.</t>
  </si>
  <si>
    <t>RF35202 - Ronstan series 30BB orbit block (double)</t>
  </si>
  <si>
    <t>Not recommended as only adds weight, but can be made to order</t>
  </si>
  <si>
    <t>RF20711HL - Ronstan series 20 mast block high load</t>
  </si>
  <si>
    <t>Kicker boom strop - Seavolution</t>
  </si>
  <si>
    <t>Kite bag with bottle holders - Seavolution</t>
  </si>
  <si>
    <t>Mainsheet boom strop - Seavolution</t>
  </si>
  <si>
    <t>Tramps - alloy/carbon wings with rods - Seavolution</t>
  </si>
  <si>
    <t>Whisper Line - D12 SK78 3mm - 4.0 m</t>
  </si>
  <si>
    <t>Main halyard lanyard - D12 SK78 2.5 mm - 9.0 m</t>
  </si>
  <si>
    <t>4mm D12 Kicker cascade  - 4.0 m</t>
  </si>
  <si>
    <t>B14 - Breathable top cover</t>
  </si>
  <si>
    <t>B14 - Breathable cocoon</t>
  </si>
  <si>
    <t>B14 - Breathable mast bag</t>
  </si>
  <si>
    <t>B14 - Breathable foil bag</t>
  </si>
  <si>
    <t xml:space="preserve">B14 - Under cover </t>
  </si>
  <si>
    <t xml:space="preserve">Rigging bag </t>
  </si>
  <si>
    <t>IBAN: GB81HBUK 403810 31442953</t>
  </si>
  <si>
    <t>BIC: HBUKGB21 08V</t>
  </si>
  <si>
    <r>
      <t xml:space="preserve">Seavolution Ltd, Badgers End, The Drive, Chestfield, Kent, CT5 3NU. T: 01227 792823. Skype: Barnsieb14, Mobile: 07775 421 935, E: </t>
    </r>
    <r>
      <rPr>
        <sz val="10"/>
        <color theme="1"/>
        <rFont val="Verdana"/>
      </rPr>
      <t xml:space="preserve">barnsieb14@sky.com </t>
    </r>
    <r>
      <rPr>
        <sz val="10"/>
        <color rgb="FF000000"/>
        <rFont val="Verdana"/>
      </rPr>
      <t xml:space="preserve"> </t>
    </r>
    <r>
      <rPr>
        <sz val="10"/>
        <color theme="1"/>
        <rFont val="Verdana"/>
      </rPr>
      <t>www.seavoluiton.co.uk</t>
    </r>
    <r>
      <rPr>
        <sz val="10"/>
        <color rgb="FF000000"/>
        <rFont val="Verdana"/>
      </rPr>
      <t xml:space="preserve"> (currently being upgraded)</t>
    </r>
  </si>
  <si>
    <t>B14 - Maiinsail - North MRN-1 - North Laminate</t>
  </si>
  <si>
    <t>None standard colours may incur a small charge</t>
  </si>
  <si>
    <t>MR - Mainsail - Merlin M-8</t>
  </si>
  <si>
    <t>MR - Mainsail - Merlin M-9</t>
  </si>
  <si>
    <t>MR - Kite - North Merlin Rocket K-7</t>
  </si>
  <si>
    <t>white, dark blue</t>
  </si>
  <si>
    <t>MR - Kite - North Merlin Rocket Custom</t>
  </si>
  <si>
    <t xml:space="preserve">MR - Kite - North Merlin Rocket K-7 </t>
  </si>
  <si>
    <t>None standard colours</t>
  </si>
  <si>
    <t>Big head main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</si>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</sst>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[$£-809]* #,##0.00_-;\-[$£-809]* #,##0.00_-;_-[$£-809]* &quot;-&quot;??_-;_-@_-"/>
    <numFmt numFmtId="165" formatCode="_([$€-2]\ * #,##0.00_);_([$€-2]\ * \(#,##0.00\);_([$€-2]\ * &quot;-&quot;??_);_(@_)"/>
  </numFmts>
  <fonts count="18" x14ac:knownFonts="1">
    <font>
      <sz val="12"/>
      <color theme="1"/>
      <name val="Calibri"/>
      <family val="2"/>
      <scheme val="minor"/>
    </font>
    <font>
      <sz val="10"/>
      <color rgb="FF000000"/>
      <name val="Calibri"/>
    </font>
    <font>
      <b/>
      <sz val="10"/>
      <color rgb="FFFF0000"/>
      <name val="Arial"/>
    </font>
    <font>
      <sz val="10"/>
      <color theme="1"/>
      <name val="Arial"/>
    </font>
    <font>
      <b/>
      <sz val="10"/>
      <color rgb="FF0000FF"/>
      <name val="Arial"/>
    </font>
    <font>
      <sz val="10"/>
      <color rgb="FF0000FF"/>
      <name val="Arial"/>
    </font>
    <font>
      <sz val="10"/>
      <color rgb="FF000000"/>
      <name val="Arial"/>
    </font>
    <font>
      <sz val="10"/>
      <color rgb="FF000000"/>
      <name val="Verdana"/>
    </font>
    <font>
      <sz val="10"/>
      <color theme="1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  <font>
      <sz val="12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Verdana"/>
      <family val="2"/>
    </font>
    <font>
      <sz val="10"/>
      <color theme="1"/>
      <name val="Arial"/>
      <family val="2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04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9" fillId="0" borderId="0" xfId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/>
    <xf numFmtId="164" fontId="0" fillId="0" borderId="0" xfId="0" applyNumberFormat="1"/>
    <xf numFmtId="164" fontId="5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165" fontId="3" fillId="0" borderId="0" xfId="0" applyNumberFormat="1" applyFont="1"/>
    <xf numFmtId="165" fontId="2" fillId="0" borderId="0" xfId="0" applyNumberFormat="1" applyFont="1"/>
    <xf numFmtId="0" fontId="0" fillId="0" borderId="0" xfId="0" applyFill="1"/>
    <xf numFmtId="0" fontId="12" fillId="0" borderId="0" xfId="0" applyFont="1" applyFill="1" applyAlignment="1">
      <alignment horizontal="justify"/>
    </xf>
    <xf numFmtId="0" fontId="12" fillId="0" borderId="0" xfId="0" applyFont="1" applyFill="1"/>
    <xf numFmtId="0" fontId="14" fillId="0" borderId="0" xfId="0" applyFont="1" applyFill="1" applyAlignment="1">
      <alignment horizontal="justify"/>
    </xf>
    <xf numFmtId="0" fontId="12" fillId="0" borderId="0" xfId="0" applyFont="1" applyAlignment="1">
      <alignment horizontal="justify"/>
    </xf>
    <xf numFmtId="0" fontId="0" fillId="0" borderId="0" xfId="0" applyFont="1" applyFill="1"/>
    <xf numFmtId="0" fontId="14" fillId="0" borderId="0" xfId="0" applyFont="1" applyFill="1"/>
    <xf numFmtId="0" fontId="4" fillId="0" borderId="0" xfId="0" applyFont="1" applyFill="1"/>
    <xf numFmtId="0" fontId="6" fillId="0" borderId="0" xfId="0" applyFont="1"/>
    <xf numFmtId="0" fontId="3" fillId="0" borderId="0" xfId="0" applyFont="1" applyFill="1"/>
    <xf numFmtId="164" fontId="3" fillId="0" borderId="0" xfId="0" applyNumberFormat="1" applyFont="1" applyFill="1" applyAlignment="1">
      <alignment horizontal="right" vertical="center"/>
    </xf>
    <xf numFmtId="165" fontId="3" fillId="0" borderId="0" xfId="0" applyNumberFormat="1" applyFont="1" applyFill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165" fontId="12" fillId="0" borderId="0" xfId="0" applyNumberFormat="1" applyFont="1"/>
    <xf numFmtId="0" fontId="4" fillId="0" borderId="0" xfId="0" applyFont="1"/>
    <xf numFmtId="0" fontId="3" fillId="0" borderId="0" xfId="0" applyFont="1" applyFill="1" applyAlignment="1">
      <alignment horizontal="justify"/>
    </xf>
    <xf numFmtId="43" fontId="12" fillId="0" borderId="0" xfId="0" applyNumberFormat="1" applyFont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Fill="1"/>
    <xf numFmtId="49" fontId="17" fillId="0" borderId="0" xfId="0" applyNumberFormat="1" applyFont="1"/>
  </cellXfs>
  <cellStyles count="904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49" builtinId="9" hidden="1"/>
    <cellStyle name="Followed Hyperlink" xfId="350" builtinId="9" hidden="1"/>
    <cellStyle name="Followed Hyperlink" xfId="351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73" builtinId="9" hidden="1"/>
    <cellStyle name="Followed Hyperlink" xfId="574" builtinId="9" hidden="1"/>
    <cellStyle name="Followed Hyperlink" xfId="575" builtinId="9" hidden="1"/>
    <cellStyle name="Followed Hyperlink" xfId="576" builtinId="9" hidden="1"/>
    <cellStyle name="Followed Hyperlink" xfId="577" builtinId="9" hidden="1"/>
    <cellStyle name="Followed Hyperlink" xfId="578" builtinId="9" hidden="1"/>
    <cellStyle name="Followed Hyperlink" xfId="579" builtinId="9" hidden="1"/>
    <cellStyle name="Followed Hyperlink" xfId="580" builtinId="9" hidden="1"/>
    <cellStyle name="Followed Hyperlink" xfId="581" builtinId="9" hidden="1"/>
    <cellStyle name="Followed Hyperlink" xfId="582" builtinId="9" hidden="1"/>
    <cellStyle name="Followed Hyperlink" xfId="583" builtinId="9" hidden="1"/>
    <cellStyle name="Followed Hyperlink" xfId="584" builtinId="9" hidden="1"/>
    <cellStyle name="Followed Hyperlink" xfId="585" builtinId="9" hidden="1"/>
    <cellStyle name="Followed Hyperlink" xfId="586" builtinId="9" hidden="1"/>
    <cellStyle name="Followed Hyperlink" xfId="587" builtinId="9" hidden="1"/>
    <cellStyle name="Followed Hyperlink" xfId="588" builtinId="9" hidden="1"/>
    <cellStyle name="Followed Hyperlink" xfId="589" builtinId="9" hidden="1"/>
    <cellStyle name="Followed Hyperlink" xfId="590" builtinId="9" hidden="1"/>
    <cellStyle name="Followed Hyperlink" xfId="591" builtinId="9" hidden="1"/>
    <cellStyle name="Followed Hyperlink" xfId="59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Followed Hyperlink" xfId="774" builtinId="9" hidden="1"/>
    <cellStyle name="Followed Hyperlink" xfId="775" builtinId="9" hidden="1"/>
    <cellStyle name="Followed Hyperlink" xfId="776" builtinId="9" hidden="1"/>
    <cellStyle name="Followed Hyperlink" xfId="777" builtinId="9" hidden="1"/>
    <cellStyle name="Followed Hyperlink" xfId="778" builtinId="9" hidden="1"/>
    <cellStyle name="Followed Hyperlink" xfId="779" builtinId="9" hidden="1"/>
    <cellStyle name="Followed Hyperlink" xfId="780" builtinId="9" hidden="1"/>
    <cellStyle name="Followed Hyperlink" xfId="781" builtinId="9" hidden="1"/>
    <cellStyle name="Followed Hyperlink" xfId="782" builtinId="9" hidden="1"/>
    <cellStyle name="Followed Hyperlink" xfId="783" builtinId="9" hidden="1"/>
    <cellStyle name="Followed Hyperlink" xfId="784" builtinId="9" hidden="1"/>
    <cellStyle name="Followed Hyperlink" xfId="785" builtinId="9" hidden="1"/>
    <cellStyle name="Followed Hyperlink" xfId="786" builtinId="9" hidden="1"/>
    <cellStyle name="Followed Hyperlink" xfId="787" builtinId="9" hidden="1"/>
    <cellStyle name="Followed Hyperlink" xfId="788" builtinId="9" hidden="1"/>
    <cellStyle name="Followed Hyperlink" xfId="789" builtinId="9" hidden="1"/>
    <cellStyle name="Followed Hyperlink" xfId="790" builtinId="9" hidden="1"/>
    <cellStyle name="Followed Hyperlink" xfId="791" builtinId="9" hidden="1"/>
    <cellStyle name="Followed Hyperlink" xfId="792" builtinId="9" hidden="1"/>
    <cellStyle name="Followed Hyperlink" xfId="793" builtinId="9" hidden="1"/>
    <cellStyle name="Followed Hyperlink" xfId="794" builtinId="9" hidden="1"/>
    <cellStyle name="Followed Hyperlink" xfId="795" builtinId="9" hidden="1"/>
    <cellStyle name="Followed Hyperlink" xfId="796" builtinId="9" hidden="1"/>
    <cellStyle name="Followed Hyperlink" xfId="797" builtinId="9" hidden="1"/>
    <cellStyle name="Followed Hyperlink" xfId="798" builtinId="9" hidden="1"/>
    <cellStyle name="Followed Hyperlink" xfId="799" builtinId="9" hidden="1"/>
    <cellStyle name="Followed Hyperlink" xfId="800" builtinId="9" hidden="1"/>
    <cellStyle name="Followed Hyperlink" xfId="801" builtinId="9" hidden="1"/>
    <cellStyle name="Followed Hyperlink" xfId="802" builtinId="9" hidden="1"/>
    <cellStyle name="Followed Hyperlink" xfId="803" builtinId="9" hidden="1"/>
    <cellStyle name="Followed Hyperlink" xfId="804" builtinId="9" hidden="1"/>
    <cellStyle name="Followed Hyperlink" xfId="805" builtinId="9" hidden="1"/>
    <cellStyle name="Followed Hyperlink" xfId="806" builtinId="9" hidden="1"/>
    <cellStyle name="Followed Hyperlink" xfId="807" builtinId="9" hidden="1"/>
    <cellStyle name="Followed Hyperlink" xfId="808" builtinId="9" hidden="1"/>
    <cellStyle name="Followed Hyperlink" xfId="809" builtinId="9" hidden="1"/>
    <cellStyle name="Followed Hyperlink" xfId="810" builtinId="9" hidden="1"/>
    <cellStyle name="Followed Hyperlink" xfId="811" builtinId="9" hidden="1"/>
    <cellStyle name="Followed Hyperlink" xfId="812" builtinId="9" hidden="1"/>
    <cellStyle name="Followed Hyperlink" xfId="813" builtinId="9" hidden="1"/>
    <cellStyle name="Followed Hyperlink" xfId="814" builtinId="9" hidden="1"/>
    <cellStyle name="Followed Hyperlink" xfId="815" builtinId="9" hidden="1"/>
    <cellStyle name="Followed Hyperlink" xfId="816" builtinId="9" hidden="1"/>
    <cellStyle name="Followed Hyperlink" xfId="817" builtinId="9" hidden="1"/>
    <cellStyle name="Followed Hyperlink" xfId="818" builtinId="9" hidden="1"/>
    <cellStyle name="Followed Hyperlink" xfId="819" builtinId="9" hidden="1"/>
    <cellStyle name="Followed Hyperlink" xfId="820" builtinId="9" hidden="1"/>
    <cellStyle name="Followed Hyperlink" xfId="821" builtinId="9" hidden="1"/>
    <cellStyle name="Followed Hyperlink" xfId="822" builtinId="9" hidden="1"/>
    <cellStyle name="Followed Hyperlink" xfId="823" builtinId="9" hidden="1"/>
    <cellStyle name="Followed Hyperlink" xfId="824" builtinId="9" hidden="1"/>
    <cellStyle name="Followed Hyperlink" xfId="825" builtinId="9" hidden="1"/>
    <cellStyle name="Followed Hyperlink" xfId="826" builtinId="9" hidden="1"/>
    <cellStyle name="Followed Hyperlink" xfId="827" builtinId="9" hidden="1"/>
    <cellStyle name="Followed Hyperlink" xfId="828" builtinId="9" hidden="1"/>
    <cellStyle name="Followed Hyperlink" xfId="829" builtinId="9" hidden="1"/>
    <cellStyle name="Followed Hyperlink" xfId="830" builtinId="9" hidden="1"/>
    <cellStyle name="Followed Hyperlink" xfId="831" builtinId="9" hidden="1"/>
    <cellStyle name="Followed Hyperlink" xfId="832" builtinId="9" hidden="1"/>
    <cellStyle name="Followed Hyperlink" xfId="833" builtinId="9" hidden="1"/>
    <cellStyle name="Followed Hyperlink" xfId="834" builtinId="9" hidden="1"/>
    <cellStyle name="Followed Hyperlink" xfId="835" builtinId="9" hidden="1"/>
    <cellStyle name="Followed Hyperlink" xfId="836" builtinId="9" hidden="1"/>
    <cellStyle name="Followed Hyperlink" xfId="837" builtinId="9" hidden="1"/>
    <cellStyle name="Followed Hyperlink" xfId="838" builtinId="9" hidden="1"/>
    <cellStyle name="Followed Hyperlink" xfId="839" builtinId="9" hidden="1"/>
    <cellStyle name="Followed Hyperlink" xfId="840" builtinId="9" hidden="1"/>
    <cellStyle name="Followed Hyperlink" xfId="841" builtinId="9" hidden="1"/>
    <cellStyle name="Followed Hyperlink" xfId="842" builtinId="9" hidden="1"/>
    <cellStyle name="Followed Hyperlink" xfId="843" builtinId="9" hidden="1"/>
    <cellStyle name="Followed Hyperlink" xfId="844" builtinId="9" hidden="1"/>
    <cellStyle name="Followed Hyperlink" xfId="845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Followed Hyperlink" xfId="866" builtinId="9" hidden="1"/>
    <cellStyle name="Followed Hyperlink" xfId="867" builtinId="9" hidden="1"/>
    <cellStyle name="Followed Hyperlink" xfId="868" builtinId="9" hidden="1"/>
    <cellStyle name="Followed Hyperlink" xfId="869" builtinId="9" hidden="1"/>
    <cellStyle name="Followed Hyperlink" xfId="870" builtinId="9" hidden="1"/>
    <cellStyle name="Followed Hyperlink" xfId="871" builtinId="9" hidden="1"/>
    <cellStyle name="Followed Hyperlink" xfId="872" builtinId="9" hidden="1"/>
    <cellStyle name="Followed Hyperlink" xfId="873" builtinId="9" hidden="1"/>
    <cellStyle name="Followed Hyperlink" xfId="874" builtinId="9" hidden="1"/>
    <cellStyle name="Followed Hyperlink" xfId="875" builtinId="9" hidden="1"/>
    <cellStyle name="Followed Hyperlink" xfId="876" builtinId="9" hidden="1"/>
    <cellStyle name="Followed Hyperlink" xfId="877" builtinId="9" hidden="1"/>
    <cellStyle name="Followed Hyperlink" xfId="878" builtinId="9" hidden="1"/>
    <cellStyle name="Followed Hyperlink" xfId="879" builtinId="9" hidden="1"/>
    <cellStyle name="Followed Hyperlink" xfId="880" builtinId="9" hidden="1"/>
    <cellStyle name="Followed Hyperlink" xfId="881" builtinId="9" hidden="1"/>
    <cellStyle name="Followed Hyperlink" xfId="882" builtinId="9" hidden="1"/>
    <cellStyle name="Followed Hyperlink" xfId="883" builtinId="9" hidden="1"/>
    <cellStyle name="Followed Hyperlink" xfId="884" builtinId="9" hidden="1"/>
    <cellStyle name="Followed Hyperlink" xfId="885" builtinId="9" hidden="1"/>
    <cellStyle name="Followed Hyperlink" xfId="886" builtinId="9" hidden="1"/>
    <cellStyle name="Followed Hyperlink" xfId="887" builtinId="9" hidden="1"/>
    <cellStyle name="Followed Hyperlink" xfId="888" builtinId="9" hidden="1"/>
    <cellStyle name="Followed Hyperlink" xfId="889" builtinId="9" hidden="1"/>
    <cellStyle name="Followed Hyperlink" xfId="890" builtinId="9" hidden="1"/>
    <cellStyle name="Followed Hyperlink" xfId="891" builtinId="9" hidden="1"/>
    <cellStyle name="Followed Hyperlink" xfId="892" builtinId="9" hidden="1"/>
    <cellStyle name="Followed Hyperlink" xfId="893" builtinId="9" hidden="1"/>
    <cellStyle name="Followed Hyperlink" xfId="894" builtinId="9" hidden="1"/>
    <cellStyle name="Followed Hyperlink" xfId="895" builtinId="9" hidden="1"/>
    <cellStyle name="Followed Hyperlink" xfId="896" builtinId="9" hidden="1"/>
    <cellStyle name="Followed Hyperlink" xfId="897" builtinId="9" hidden="1"/>
    <cellStyle name="Followed Hyperlink" xfId="898" builtinId="9" hidden="1"/>
    <cellStyle name="Followed Hyperlink" xfId="899" builtinId="9" hidden="1"/>
    <cellStyle name="Followed Hyperlink" xfId="900" builtinId="9" hidden="1"/>
    <cellStyle name="Followed Hyperlink" xfId="901" builtinId="9" hidden="1"/>
    <cellStyle name="Followed Hyperlink" xfId="902" builtinId="9" hidden="1"/>
    <cellStyle name="Followed Hyperlink" xfId="903" builtinId="9" hidden="1"/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154940</xdr:colOff>
      <xdr:row>0</xdr:row>
      <xdr:rowOff>180340</xdr:rowOff>
    </xdr:from>
    <xdr:to>
      <xdr:col>4</xdr:col>
      <xdr:colOff>154940</xdr:colOff>
      <xdr:row>2</xdr:row>
      <xdr:rowOff>119380</xdr:rowOff>
    </xdr:to>
    <xdr:pic>
      <xdr:nvPicPr>
        <xdr:cNvPr id="1025" name="Picture 1" descr="clip_image002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" y="180340"/>
          <a:ext cx="6654800" cy="32004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barnsieb14@sk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L359"/>
  <sheetViews>
    <sheetView tabSelected="1" zoomScale="125" zoomScaleNormal="125" zoomScalePageLayoutView="125" workbookViewId="0">
      <selection activeCell="G8" sqref="G8"/>
    </sheetView>
  </sheetViews>
  <sheetFormatPr baseColWidth="10" defaultColWidth="11" defaultRowHeight="16" x14ac:dyDescent="0.2"/>
  <cols>
    <col min="1" max="1" width="10.83203125" customWidth="1"/>
    <col min="2" max="2" width="11.1640625" style="13" customWidth="1"/>
    <col min="3" max="3" width="52.6640625" bestFit="1" customWidth="1"/>
    <col min="4" max="4" width="12.6640625" style="18" bestFit="1" customWidth="1"/>
    <col min="5" max="5" width="14.33203125" style="18" bestFit="1" customWidth="1"/>
    <col min="6" max="6" width="19.5" style="27" customWidth="1"/>
  </cols>
  <sheetData>
    <row r="4" spans="2:7" x14ac:dyDescent="0.2">
      <c r="B4" s="7"/>
    </row>
    <row r="5" spans="2:7" x14ac:dyDescent="0.2">
      <c r="B5" s="8" t="s">
        <v>0</v>
      </c>
    </row>
    <row r="6" spans="2:7" x14ac:dyDescent="0.2">
      <c r="B6" s="7"/>
    </row>
    <row r="7" spans="2:7" x14ac:dyDescent="0.2">
      <c r="B7" s="7" t="s">
        <v>1</v>
      </c>
    </row>
    <row r="8" spans="2:7" x14ac:dyDescent="0.2">
      <c r="B8" s="9" t="s">
        <v>2</v>
      </c>
      <c r="C8" s="1" t="s">
        <v>3</v>
      </c>
      <c r="D8" s="26" t="s">
        <v>4</v>
      </c>
      <c r="E8" s="26" t="s">
        <v>5</v>
      </c>
      <c r="F8" s="28" t="s">
        <v>194</v>
      </c>
      <c r="G8" s="51" t="s">
        <v>340</v>
      </c>
    </row>
    <row r="9" spans="2:7" x14ac:dyDescent="0.2">
      <c r="B9" s="10"/>
      <c r="C9" s="3" t="s">
        <v>272</v>
      </c>
      <c r="D9" s="19"/>
      <c r="E9" s="20"/>
    </row>
    <row r="10" spans="2:7" x14ac:dyDescent="0.2">
      <c r="B10" s="10">
        <v>1001</v>
      </c>
      <c r="C10" s="5" t="s">
        <v>6</v>
      </c>
      <c r="D10" s="21">
        <v>2458.14</v>
      </c>
      <c r="E10" s="21">
        <f>SUM(D10*1.2)</f>
        <v>2949.7679999999996</v>
      </c>
      <c r="F10" s="27">
        <f t="shared" ref="F10:F78" si="0">SUM(E10*1.2)</f>
        <v>3539.7215999999994</v>
      </c>
    </row>
    <row r="11" spans="2:7" x14ac:dyDescent="0.2">
      <c r="B11" s="10">
        <v>1002</v>
      </c>
      <c r="C11" s="5" t="s">
        <v>7</v>
      </c>
      <c r="D11" s="21">
        <v>2287.94</v>
      </c>
      <c r="E11" s="21">
        <f t="shared" ref="E11:E79" si="1">SUM(D11*1.2)</f>
        <v>2745.5279999999998</v>
      </c>
      <c r="F11" s="27">
        <f t="shared" si="0"/>
        <v>3294.6335999999997</v>
      </c>
    </row>
    <row r="12" spans="2:7" x14ac:dyDescent="0.2">
      <c r="B12" s="10">
        <v>1003</v>
      </c>
      <c r="C12" s="5" t="s">
        <v>8</v>
      </c>
      <c r="D12" s="21">
        <v>172.4</v>
      </c>
      <c r="E12" s="21">
        <f t="shared" si="1"/>
        <v>206.88</v>
      </c>
      <c r="F12" s="27">
        <f t="shared" si="0"/>
        <v>248.25599999999997</v>
      </c>
    </row>
    <row r="13" spans="2:7" x14ac:dyDescent="0.2">
      <c r="B13" s="10">
        <v>1004</v>
      </c>
      <c r="C13" s="5" t="s">
        <v>9</v>
      </c>
      <c r="D13" s="21">
        <v>41.6</v>
      </c>
      <c r="E13" s="21">
        <f t="shared" si="1"/>
        <v>49.92</v>
      </c>
      <c r="F13" s="27">
        <f t="shared" si="0"/>
        <v>59.903999999999996</v>
      </c>
    </row>
    <row r="14" spans="2:7" x14ac:dyDescent="0.2">
      <c r="B14" s="10">
        <v>1005</v>
      </c>
      <c r="C14" s="5" t="s">
        <v>10</v>
      </c>
      <c r="D14" s="21">
        <v>70.47</v>
      </c>
      <c r="E14" s="21">
        <f t="shared" si="1"/>
        <v>84.563999999999993</v>
      </c>
      <c r="F14" s="27">
        <f t="shared" si="0"/>
        <v>101.47679999999998</v>
      </c>
    </row>
    <row r="15" spans="2:7" x14ac:dyDescent="0.2">
      <c r="B15" s="10">
        <v>1006</v>
      </c>
      <c r="C15" s="5" t="s">
        <v>11</v>
      </c>
      <c r="D15" s="21">
        <v>71.400000000000006</v>
      </c>
      <c r="E15" s="21">
        <f t="shared" si="1"/>
        <v>85.68</v>
      </c>
      <c r="F15" s="27">
        <f t="shared" si="0"/>
        <v>102.816</v>
      </c>
    </row>
    <row r="16" spans="2:7" x14ac:dyDescent="0.2">
      <c r="B16" s="10">
        <v>1007</v>
      </c>
      <c r="C16" s="5" t="s">
        <v>12</v>
      </c>
      <c r="D16" s="21">
        <v>690.85</v>
      </c>
      <c r="E16" s="21">
        <f t="shared" si="1"/>
        <v>829.02</v>
      </c>
      <c r="F16" s="27">
        <f t="shared" si="0"/>
        <v>994.82399999999996</v>
      </c>
    </row>
    <row r="17" spans="2:6" x14ac:dyDescent="0.2">
      <c r="B17" s="11">
        <v>1008</v>
      </c>
      <c r="C17" s="2" t="s">
        <v>13</v>
      </c>
      <c r="D17" s="21">
        <v>18</v>
      </c>
      <c r="E17" s="21">
        <f t="shared" si="1"/>
        <v>21.599999999999998</v>
      </c>
      <c r="F17" s="27">
        <f t="shared" si="0"/>
        <v>25.919999999999998</v>
      </c>
    </row>
    <row r="18" spans="2:6" x14ac:dyDescent="0.2">
      <c r="B18" s="10">
        <v>1009</v>
      </c>
      <c r="C18" s="5" t="s">
        <v>14</v>
      </c>
      <c r="D18" s="21">
        <v>743.9</v>
      </c>
      <c r="E18" s="21">
        <f t="shared" si="1"/>
        <v>892.68</v>
      </c>
      <c r="F18" s="27">
        <f t="shared" si="0"/>
        <v>1071.2159999999999</v>
      </c>
    </row>
    <row r="19" spans="2:6" x14ac:dyDescent="0.2">
      <c r="B19" s="11" t="s">
        <v>247</v>
      </c>
      <c r="C19" s="6" t="s">
        <v>246</v>
      </c>
      <c r="D19" s="23">
        <v>1080</v>
      </c>
      <c r="E19" s="21">
        <f t="shared" si="1"/>
        <v>1296</v>
      </c>
      <c r="F19" s="27">
        <f t="shared" si="0"/>
        <v>1555.2</v>
      </c>
    </row>
    <row r="20" spans="2:6" x14ac:dyDescent="0.2">
      <c r="B20" s="11">
        <v>1010</v>
      </c>
      <c r="C20" s="5" t="s">
        <v>15</v>
      </c>
      <c r="D20" s="21">
        <v>125.24</v>
      </c>
      <c r="E20" s="21">
        <f t="shared" si="1"/>
        <v>150.28799999999998</v>
      </c>
      <c r="F20" s="27">
        <f t="shared" si="0"/>
        <v>180.34559999999996</v>
      </c>
    </row>
    <row r="21" spans="2:6" x14ac:dyDescent="0.2">
      <c r="B21" s="11">
        <v>1011</v>
      </c>
      <c r="C21" s="5" t="s">
        <v>16</v>
      </c>
      <c r="D21" s="21">
        <v>11.48</v>
      </c>
      <c r="E21" s="21">
        <f t="shared" si="1"/>
        <v>13.776</v>
      </c>
      <c r="F21" s="27">
        <f t="shared" si="0"/>
        <v>16.531199999999998</v>
      </c>
    </row>
    <row r="22" spans="2:6" x14ac:dyDescent="0.2">
      <c r="B22" s="11">
        <v>1012</v>
      </c>
      <c r="C22" s="5" t="s">
        <v>17</v>
      </c>
      <c r="D22" s="21">
        <v>0.8</v>
      </c>
      <c r="E22" s="21">
        <f t="shared" si="1"/>
        <v>0.96</v>
      </c>
      <c r="F22" s="27">
        <f t="shared" si="0"/>
        <v>1.1519999999999999</v>
      </c>
    </row>
    <row r="23" spans="2:6" x14ac:dyDescent="0.2">
      <c r="B23" s="11">
        <v>1013</v>
      </c>
      <c r="C23" s="5" t="s">
        <v>18</v>
      </c>
      <c r="D23" s="21">
        <v>9.4499999999999993</v>
      </c>
      <c r="E23" s="21">
        <f t="shared" si="1"/>
        <v>11.339999999999998</v>
      </c>
      <c r="F23" s="27">
        <f t="shared" si="0"/>
        <v>13.607999999999997</v>
      </c>
    </row>
    <row r="24" spans="2:6" x14ac:dyDescent="0.2">
      <c r="B24" s="11">
        <v>1014</v>
      </c>
      <c r="C24" s="5" t="s">
        <v>19</v>
      </c>
      <c r="D24" s="21">
        <v>9.4499999999999993</v>
      </c>
      <c r="E24" s="21">
        <f t="shared" si="1"/>
        <v>11.339999999999998</v>
      </c>
      <c r="F24" s="27">
        <f t="shared" si="0"/>
        <v>13.607999999999997</v>
      </c>
    </row>
    <row r="25" spans="2:6" x14ac:dyDescent="0.2">
      <c r="B25" s="11">
        <v>1015</v>
      </c>
      <c r="C25" s="5" t="s">
        <v>20</v>
      </c>
      <c r="D25" s="21">
        <v>55.2</v>
      </c>
      <c r="E25" s="21">
        <f t="shared" si="1"/>
        <v>66.239999999999995</v>
      </c>
      <c r="F25" s="27">
        <f t="shared" si="0"/>
        <v>79.487999999999985</v>
      </c>
    </row>
    <row r="26" spans="2:6" x14ac:dyDescent="0.2">
      <c r="B26" s="11">
        <v>1016</v>
      </c>
      <c r="C26" s="5" t="s">
        <v>21</v>
      </c>
      <c r="D26" s="21">
        <v>55</v>
      </c>
      <c r="E26" s="21">
        <f t="shared" si="1"/>
        <v>66</v>
      </c>
      <c r="F26" s="27">
        <f t="shared" si="0"/>
        <v>79.2</v>
      </c>
    </row>
    <row r="27" spans="2:6" x14ac:dyDescent="0.2">
      <c r="B27" s="11">
        <v>1017</v>
      </c>
      <c r="C27" s="5" t="s">
        <v>22</v>
      </c>
      <c r="D27" s="21">
        <v>59.42</v>
      </c>
      <c r="E27" s="21">
        <f t="shared" ref="E27" si="2">SUM(D27*1.2)</f>
        <v>71.304000000000002</v>
      </c>
      <c r="F27" s="27">
        <f t="shared" ref="F27" si="3">SUM(E27*1.2)</f>
        <v>85.564800000000005</v>
      </c>
    </row>
    <row r="28" spans="2:6" x14ac:dyDescent="0.2">
      <c r="B28" s="11">
        <v>1018</v>
      </c>
      <c r="C28" s="5" t="s">
        <v>23</v>
      </c>
      <c r="D28" s="21">
        <v>42</v>
      </c>
      <c r="E28" s="21">
        <f t="shared" si="1"/>
        <v>50.4</v>
      </c>
      <c r="F28" s="27">
        <f t="shared" si="0"/>
        <v>60.48</v>
      </c>
    </row>
    <row r="29" spans="2:6" x14ac:dyDescent="0.2">
      <c r="B29" s="11">
        <v>1019</v>
      </c>
      <c r="C29" s="5" t="s">
        <v>193</v>
      </c>
      <c r="D29" s="21">
        <v>52</v>
      </c>
      <c r="E29" s="21">
        <f t="shared" si="1"/>
        <v>62.4</v>
      </c>
      <c r="F29" s="27">
        <f t="shared" si="0"/>
        <v>74.88</v>
      </c>
    </row>
    <row r="30" spans="2:6" x14ac:dyDescent="0.2">
      <c r="B30" s="11">
        <v>1020</v>
      </c>
      <c r="C30" s="6" t="s">
        <v>198</v>
      </c>
      <c r="D30" s="23">
        <v>42</v>
      </c>
      <c r="E30" s="21">
        <f t="shared" si="1"/>
        <v>50.4</v>
      </c>
      <c r="F30" s="27">
        <f t="shared" si="0"/>
        <v>60.48</v>
      </c>
    </row>
    <row r="31" spans="2:6" x14ac:dyDescent="0.2">
      <c r="B31" s="11">
        <v>1101</v>
      </c>
      <c r="C31" s="5" t="s">
        <v>24</v>
      </c>
      <c r="D31" s="21">
        <v>265.18</v>
      </c>
      <c r="E31" s="21">
        <f t="shared" si="1"/>
        <v>318.21600000000001</v>
      </c>
      <c r="F31" s="27">
        <f t="shared" si="0"/>
        <v>381.85919999999999</v>
      </c>
    </row>
    <row r="32" spans="2:6" x14ac:dyDescent="0.2">
      <c r="B32" s="11">
        <v>1102</v>
      </c>
      <c r="C32" s="5" t="s">
        <v>25</v>
      </c>
      <c r="D32" s="21">
        <v>157.69999999999999</v>
      </c>
      <c r="E32" s="21">
        <f t="shared" si="1"/>
        <v>189.23999999999998</v>
      </c>
      <c r="F32" s="27">
        <f t="shared" si="0"/>
        <v>227.08799999999997</v>
      </c>
    </row>
    <row r="33" spans="2:6" x14ac:dyDescent="0.2">
      <c r="B33" s="11">
        <v>1103</v>
      </c>
      <c r="C33" s="2" t="s">
        <v>26</v>
      </c>
      <c r="D33" s="21">
        <v>14</v>
      </c>
      <c r="E33" s="21">
        <f t="shared" si="1"/>
        <v>16.8</v>
      </c>
      <c r="F33" s="27">
        <f t="shared" si="0"/>
        <v>20.16</v>
      </c>
    </row>
    <row r="34" spans="2:6" x14ac:dyDescent="0.2">
      <c r="B34" s="11"/>
      <c r="C34" s="3" t="s">
        <v>27</v>
      </c>
      <c r="D34" s="21"/>
      <c r="E34" s="21"/>
    </row>
    <row r="35" spans="2:6" x14ac:dyDescent="0.2">
      <c r="B35" s="11">
        <v>1203</v>
      </c>
      <c r="C35" s="5" t="s">
        <v>28</v>
      </c>
      <c r="D35" s="21">
        <v>224.94</v>
      </c>
      <c r="E35" s="21">
        <f t="shared" si="1"/>
        <v>269.928</v>
      </c>
      <c r="F35" s="27">
        <f t="shared" si="0"/>
        <v>323.91359999999997</v>
      </c>
    </row>
    <row r="36" spans="2:6" x14ac:dyDescent="0.2">
      <c r="B36" s="11">
        <v>1204</v>
      </c>
      <c r="C36" s="5" t="s">
        <v>308</v>
      </c>
      <c r="D36" s="21">
        <v>231.9</v>
      </c>
      <c r="E36" s="21">
        <f t="shared" si="1"/>
        <v>278.27999999999997</v>
      </c>
      <c r="F36" s="27">
        <f t="shared" si="0"/>
        <v>333.93599999999998</v>
      </c>
    </row>
    <row r="37" spans="2:6" x14ac:dyDescent="0.2">
      <c r="B37" s="11">
        <v>1205</v>
      </c>
      <c r="C37" s="5" t="s">
        <v>29</v>
      </c>
      <c r="D37" s="21">
        <v>198</v>
      </c>
      <c r="E37" s="21">
        <f t="shared" si="1"/>
        <v>237.6</v>
      </c>
      <c r="F37" s="27">
        <f t="shared" si="0"/>
        <v>285.12</v>
      </c>
    </row>
    <row r="38" spans="2:6" x14ac:dyDescent="0.2">
      <c r="B38" s="11">
        <v>1206</v>
      </c>
      <c r="C38" s="5" t="s">
        <v>30</v>
      </c>
      <c r="D38" s="21">
        <v>66.099999999999994</v>
      </c>
      <c r="E38" s="21">
        <f t="shared" si="1"/>
        <v>79.319999999999993</v>
      </c>
      <c r="F38" s="27">
        <v>89.28</v>
      </c>
    </row>
    <row r="39" spans="2:6" x14ac:dyDescent="0.2">
      <c r="B39" s="11">
        <v>1207</v>
      </c>
      <c r="C39" s="5" t="s">
        <v>31</v>
      </c>
      <c r="D39" s="21">
        <v>13.9</v>
      </c>
      <c r="E39" s="21">
        <f t="shared" si="1"/>
        <v>16.68</v>
      </c>
      <c r="F39" s="27">
        <f t="shared" si="0"/>
        <v>20.015999999999998</v>
      </c>
    </row>
    <row r="40" spans="2:6" x14ac:dyDescent="0.2">
      <c r="B40" s="11">
        <v>1208</v>
      </c>
      <c r="C40" s="5" t="s">
        <v>32</v>
      </c>
      <c r="D40" s="21">
        <v>18</v>
      </c>
      <c r="E40" s="21">
        <f t="shared" si="1"/>
        <v>21.599999999999998</v>
      </c>
      <c r="F40" s="27">
        <f t="shared" si="0"/>
        <v>25.919999999999998</v>
      </c>
    </row>
    <row r="41" spans="2:6" x14ac:dyDescent="0.2">
      <c r="B41" s="11"/>
      <c r="C41" s="3" t="s">
        <v>33</v>
      </c>
      <c r="D41" s="22"/>
      <c r="E41" s="21"/>
    </row>
    <row r="42" spans="2:6" x14ac:dyDescent="0.2">
      <c r="B42" s="11">
        <v>1301</v>
      </c>
      <c r="C42" s="5" t="s">
        <v>34</v>
      </c>
      <c r="D42" s="21">
        <v>2.4</v>
      </c>
      <c r="E42" s="21">
        <f t="shared" si="1"/>
        <v>2.88</v>
      </c>
      <c r="F42" s="27">
        <f t="shared" si="0"/>
        <v>3.456</v>
      </c>
    </row>
    <row r="43" spans="2:6" x14ac:dyDescent="0.2">
      <c r="B43" s="11">
        <v>1302</v>
      </c>
      <c r="C43" s="5" t="s">
        <v>35</v>
      </c>
      <c r="D43" s="21">
        <v>3.2</v>
      </c>
      <c r="E43" s="21">
        <f t="shared" si="1"/>
        <v>3.84</v>
      </c>
      <c r="F43" s="27">
        <f t="shared" si="0"/>
        <v>4.6079999999999997</v>
      </c>
    </row>
    <row r="44" spans="2:6" x14ac:dyDescent="0.2">
      <c r="B44" s="11">
        <v>1303</v>
      </c>
      <c r="C44" s="5" t="s">
        <v>280</v>
      </c>
      <c r="D44" s="21">
        <v>3.8</v>
      </c>
      <c r="E44" s="21">
        <f t="shared" si="1"/>
        <v>4.5599999999999996</v>
      </c>
      <c r="F44" s="27">
        <f t="shared" si="0"/>
        <v>5.4719999999999995</v>
      </c>
    </row>
    <row r="45" spans="2:6" x14ac:dyDescent="0.2">
      <c r="B45" s="11">
        <v>1304</v>
      </c>
      <c r="C45" s="5" t="s">
        <v>281</v>
      </c>
      <c r="D45" s="21">
        <v>3.4</v>
      </c>
      <c r="E45" s="21">
        <f t="shared" si="1"/>
        <v>4.08</v>
      </c>
      <c r="F45" s="27">
        <f t="shared" si="0"/>
        <v>4.8959999999999999</v>
      </c>
    </row>
    <row r="46" spans="2:6" x14ac:dyDescent="0.2">
      <c r="B46" s="11">
        <v>1305</v>
      </c>
      <c r="C46" s="5" t="s">
        <v>36</v>
      </c>
      <c r="D46" s="21">
        <v>8.89</v>
      </c>
      <c r="E46" s="21">
        <f t="shared" si="1"/>
        <v>10.668000000000001</v>
      </c>
      <c r="F46" s="27">
        <f t="shared" si="0"/>
        <v>12.801600000000001</v>
      </c>
    </row>
    <row r="47" spans="2:6" x14ac:dyDescent="0.2">
      <c r="B47" s="11">
        <v>1306</v>
      </c>
      <c r="C47" s="5" t="s">
        <v>37</v>
      </c>
      <c r="D47" s="21">
        <v>22.4</v>
      </c>
      <c r="E47" s="21">
        <f t="shared" si="1"/>
        <v>26.88</v>
      </c>
      <c r="F47" s="27">
        <f t="shared" si="0"/>
        <v>32.256</v>
      </c>
    </row>
    <row r="48" spans="2:6" x14ac:dyDescent="0.2">
      <c r="B48" s="11">
        <v>1307</v>
      </c>
      <c r="C48" s="5" t="s">
        <v>38</v>
      </c>
      <c r="D48" s="21">
        <v>28.95</v>
      </c>
      <c r="E48" s="21">
        <f t="shared" si="1"/>
        <v>34.739999999999995</v>
      </c>
      <c r="F48" s="27">
        <f t="shared" si="0"/>
        <v>41.687999999999995</v>
      </c>
    </row>
    <row r="49" spans="2:6" x14ac:dyDescent="0.2">
      <c r="B49" s="11">
        <v>1308</v>
      </c>
      <c r="C49" s="5" t="s">
        <v>39</v>
      </c>
      <c r="D49" s="21">
        <v>1.72</v>
      </c>
      <c r="E49" s="21">
        <f t="shared" si="1"/>
        <v>2.0640000000000001</v>
      </c>
      <c r="F49" s="27">
        <f t="shared" si="0"/>
        <v>2.4767999999999999</v>
      </c>
    </row>
    <row r="50" spans="2:6" x14ac:dyDescent="0.2">
      <c r="B50" s="12"/>
      <c r="C50" s="3" t="s">
        <v>273</v>
      </c>
      <c r="D50" s="22"/>
      <c r="E50" s="21"/>
    </row>
    <row r="51" spans="2:6" x14ac:dyDescent="0.2">
      <c r="B51" s="11">
        <v>1401</v>
      </c>
      <c r="C51" s="5" t="s">
        <v>40</v>
      </c>
      <c r="D51" s="21">
        <v>35.31</v>
      </c>
      <c r="E51" s="21">
        <f t="shared" si="1"/>
        <v>42.372</v>
      </c>
      <c r="F51" s="27">
        <f t="shared" si="0"/>
        <v>50.846399999999996</v>
      </c>
    </row>
    <row r="52" spans="2:6" x14ac:dyDescent="0.2">
      <c r="B52" s="11">
        <v>1402</v>
      </c>
      <c r="C52" s="2" t="s">
        <v>41</v>
      </c>
      <c r="D52" s="21">
        <v>36.270000000000003</v>
      </c>
      <c r="E52" s="21">
        <f t="shared" si="1"/>
        <v>43.524000000000001</v>
      </c>
      <c r="F52" s="27">
        <f t="shared" si="0"/>
        <v>52.2288</v>
      </c>
    </row>
    <row r="53" spans="2:6" x14ac:dyDescent="0.2">
      <c r="B53" s="11">
        <v>1403</v>
      </c>
      <c r="C53" s="5" t="s">
        <v>42</v>
      </c>
      <c r="D53" s="21">
        <v>38.57</v>
      </c>
      <c r="E53" s="21">
        <f t="shared" si="1"/>
        <v>46.283999999999999</v>
      </c>
      <c r="F53" s="27">
        <f t="shared" si="0"/>
        <v>55.540799999999997</v>
      </c>
    </row>
    <row r="54" spans="2:6" x14ac:dyDescent="0.2">
      <c r="B54" s="11">
        <v>1404</v>
      </c>
      <c r="C54" s="5" t="s">
        <v>43</v>
      </c>
      <c r="D54" s="21">
        <v>43.36</v>
      </c>
      <c r="E54" s="21">
        <f t="shared" si="1"/>
        <v>52.031999999999996</v>
      </c>
      <c r="F54" s="27">
        <f t="shared" si="0"/>
        <v>62.438399999999994</v>
      </c>
    </row>
    <row r="55" spans="2:6" x14ac:dyDescent="0.2">
      <c r="B55" s="11">
        <v>1405</v>
      </c>
      <c r="C55" s="5" t="s">
        <v>44</v>
      </c>
      <c r="D55" s="21">
        <v>30.66</v>
      </c>
      <c r="E55" s="21">
        <f t="shared" si="1"/>
        <v>36.792000000000002</v>
      </c>
      <c r="F55" s="27">
        <f t="shared" si="0"/>
        <v>44.150399999999998</v>
      </c>
    </row>
    <row r="56" spans="2:6" x14ac:dyDescent="0.2">
      <c r="B56" s="11">
        <v>1406</v>
      </c>
      <c r="C56" s="5" t="s">
        <v>187</v>
      </c>
      <c r="D56" s="21">
        <v>21.84</v>
      </c>
      <c r="E56" s="21">
        <f t="shared" si="1"/>
        <v>26.207999999999998</v>
      </c>
      <c r="F56" s="27">
        <f t="shared" si="0"/>
        <v>31.449599999999997</v>
      </c>
    </row>
    <row r="57" spans="2:6" x14ac:dyDescent="0.2">
      <c r="B57" s="11">
        <v>1407</v>
      </c>
      <c r="C57" s="5" t="s">
        <v>45</v>
      </c>
      <c r="D57" s="21">
        <v>20.8</v>
      </c>
      <c r="E57" s="21">
        <f t="shared" si="1"/>
        <v>24.96</v>
      </c>
      <c r="F57" s="27">
        <f t="shared" si="0"/>
        <v>29.951999999999998</v>
      </c>
    </row>
    <row r="58" spans="2:6" x14ac:dyDescent="0.2">
      <c r="B58" s="11">
        <v>1408</v>
      </c>
      <c r="C58" s="5" t="s">
        <v>320</v>
      </c>
      <c r="D58" s="21">
        <v>13.88</v>
      </c>
      <c r="E58" s="21">
        <f t="shared" si="1"/>
        <v>16.655999999999999</v>
      </c>
      <c r="F58" s="27">
        <f t="shared" si="0"/>
        <v>19.987199999999998</v>
      </c>
    </row>
    <row r="59" spans="2:6" x14ac:dyDescent="0.2">
      <c r="B59" s="11">
        <v>1409</v>
      </c>
      <c r="C59" s="5" t="s">
        <v>307</v>
      </c>
      <c r="D59" s="21">
        <v>46</v>
      </c>
      <c r="E59" s="21">
        <f t="shared" si="1"/>
        <v>55.199999999999996</v>
      </c>
      <c r="F59" s="27">
        <f t="shared" si="0"/>
        <v>66.239999999999995</v>
      </c>
    </row>
    <row r="60" spans="2:6" x14ac:dyDescent="0.2">
      <c r="B60" s="11">
        <v>1410</v>
      </c>
      <c r="C60" s="5" t="s">
        <v>282</v>
      </c>
      <c r="D60" s="21">
        <v>6.82</v>
      </c>
      <c r="E60" s="21">
        <f t="shared" si="1"/>
        <v>8.1839999999999993</v>
      </c>
      <c r="F60" s="27">
        <f t="shared" si="0"/>
        <v>9.8207999999999984</v>
      </c>
    </row>
    <row r="61" spans="2:6" x14ac:dyDescent="0.2">
      <c r="B61" s="11">
        <v>1411</v>
      </c>
      <c r="C61" s="5" t="s">
        <v>46</v>
      </c>
      <c r="D61" s="21">
        <v>5.14</v>
      </c>
      <c r="E61" s="21">
        <f t="shared" si="1"/>
        <v>6.1679999999999993</v>
      </c>
      <c r="F61" s="27">
        <f t="shared" si="0"/>
        <v>7.4015999999999984</v>
      </c>
    </row>
    <row r="62" spans="2:6" x14ac:dyDescent="0.2">
      <c r="B62" s="11">
        <v>1412</v>
      </c>
      <c r="C62" s="5" t="s">
        <v>47</v>
      </c>
      <c r="D62" s="21">
        <v>5.14</v>
      </c>
      <c r="E62" s="21">
        <f t="shared" si="1"/>
        <v>6.1679999999999993</v>
      </c>
      <c r="F62" s="27">
        <f t="shared" si="0"/>
        <v>7.4015999999999984</v>
      </c>
    </row>
    <row r="63" spans="2:6" x14ac:dyDescent="0.2">
      <c r="B63" s="11">
        <v>1413</v>
      </c>
      <c r="C63" s="5" t="s">
        <v>48</v>
      </c>
      <c r="D63" s="21">
        <v>4.37</v>
      </c>
      <c r="E63" s="21">
        <f t="shared" si="1"/>
        <v>5.2439999999999998</v>
      </c>
      <c r="F63" s="27">
        <f t="shared" si="0"/>
        <v>6.2927999999999997</v>
      </c>
    </row>
    <row r="64" spans="2:6" x14ac:dyDescent="0.2">
      <c r="B64" s="11">
        <v>1414</v>
      </c>
      <c r="C64" s="5" t="s">
        <v>49</v>
      </c>
      <c r="D64" s="21">
        <v>2.16</v>
      </c>
      <c r="E64" s="21">
        <f t="shared" si="1"/>
        <v>2.5920000000000001</v>
      </c>
      <c r="F64" s="27">
        <f t="shared" si="0"/>
        <v>3.1103999999999998</v>
      </c>
    </row>
    <row r="65" spans="2:6" x14ac:dyDescent="0.2">
      <c r="B65" s="11">
        <v>1415</v>
      </c>
      <c r="C65" s="5" t="s">
        <v>50</v>
      </c>
      <c r="D65" s="21">
        <v>4.3499999999999996</v>
      </c>
      <c r="E65" s="21">
        <f t="shared" si="1"/>
        <v>5.22</v>
      </c>
      <c r="F65" s="27">
        <f t="shared" si="0"/>
        <v>6.2639999999999993</v>
      </c>
    </row>
    <row r="66" spans="2:6" x14ac:dyDescent="0.2">
      <c r="B66" s="11">
        <v>1416</v>
      </c>
      <c r="C66" s="5" t="s">
        <v>51</v>
      </c>
      <c r="D66" s="21">
        <v>37.96</v>
      </c>
      <c r="E66" s="21">
        <f t="shared" si="1"/>
        <v>45.552</v>
      </c>
      <c r="F66" s="27">
        <f t="shared" si="0"/>
        <v>54.662399999999998</v>
      </c>
    </row>
    <row r="67" spans="2:6" x14ac:dyDescent="0.2">
      <c r="B67" s="11">
        <v>1417</v>
      </c>
      <c r="C67" s="5" t="s">
        <v>52</v>
      </c>
      <c r="D67" s="21">
        <v>20.8</v>
      </c>
      <c r="E67" s="21">
        <f t="shared" si="1"/>
        <v>24.96</v>
      </c>
      <c r="F67" s="27">
        <f t="shared" si="0"/>
        <v>29.951999999999998</v>
      </c>
    </row>
    <row r="68" spans="2:6" x14ac:dyDescent="0.2">
      <c r="B68" s="11">
        <v>1418</v>
      </c>
      <c r="C68" s="5" t="s">
        <v>289</v>
      </c>
      <c r="D68" s="21">
        <v>24.75</v>
      </c>
      <c r="E68" s="21">
        <f t="shared" si="1"/>
        <v>29.7</v>
      </c>
      <c r="F68" s="27">
        <f t="shared" si="0"/>
        <v>35.64</v>
      </c>
    </row>
    <row r="69" spans="2:6" x14ac:dyDescent="0.2">
      <c r="B69" s="11">
        <v>1419</v>
      </c>
      <c r="C69" s="5" t="s">
        <v>53</v>
      </c>
      <c r="D69" s="21">
        <v>19.13</v>
      </c>
      <c r="E69" s="21">
        <f t="shared" si="1"/>
        <v>22.956</v>
      </c>
      <c r="F69" s="27">
        <f t="shared" si="0"/>
        <v>27.5472</v>
      </c>
    </row>
    <row r="70" spans="2:6" x14ac:dyDescent="0.2">
      <c r="B70" s="11">
        <v>1420</v>
      </c>
      <c r="C70" s="5" t="s">
        <v>319</v>
      </c>
      <c r="D70" s="21">
        <v>20.7</v>
      </c>
      <c r="E70" s="21">
        <f t="shared" si="1"/>
        <v>24.84</v>
      </c>
      <c r="F70" s="27">
        <f t="shared" si="0"/>
        <v>29.808</v>
      </c>
    </row>
    <row r="71" spans="2:6" x14ac:dyDescent="0.2">
      <c r="B71" s="11">
        <v>1421</v>
      </c>
      <c r="C71" s="5" t="s">
        <v>318</v>
      </c>
      <c r="D71" s="21">
        <v>10.48</v>
      </c>
      <c r="E71" s="21">
        <f t="shared" ref="E71" si="4">SUM(D71*1.2)</f>
        <v>12.576000000000001</v>
      </c>
      <c r="F71" s="27">
        <f t="shared" si="0"/>
        <v>15.091200000000001</v>
      </c>
    </row>
    <row r="72" spans="2:6" x14ac:dyDescent="0.2">
      <c r="B72" s="10"/>
      <c r="C72" s="3" t="s">
        <v>54</v>
      </c>
      <c r="D72" s="21"/>
      <c r="E72" s="21"/>
    </row>
    <row r="73" spans="2:6" x14ac:dyDescent="0.2">
      <c r="B73" s="10">
        <v>1480</v>
      </c>
      <c r="C73" s="5" t="s">
        <v>290</v>
      </c>
      <c r="D73" s="21">
        <v>0.77</v>
      </c>
      <c r="E73" s="21">
        <f t="shared" si="1"/>
        <v>0.92399999999999993</v>
      </c>
      <c r="F73" s="27">
        <f t="shared" si="0"/>
        <v>1.1087999999999998</v>
      </c>
    </row>
    <row r="74" spans="2:6" x14ac:dyDescent="0.2">
      <c r="B74" s="10">
        <v>1481</v>
      </c>
      <c r="C74" s="5" t="s">
        <v>291</v>
      </c>
      <c r="D74" s="21">
        <v>0.97</v>
      </c>
      <c r="E74" s="21">
        <f t="shared" si="1"/>
        <v>1.1639999999999999</v>
      </c>
      <c r="F74" s="27">
        <f t="shared" si="0"/>
        <v>1.3967999999999998</v>
      </c>
    </row>
    <row r="75" spans="2:6" x14ac:dyDescent="0.2">
      <c r="B75" s="10">
        <v>1482</v>
      </c>
      <c r="C75" s="5" t="s">
        <v>292</v>
      </c>
      <c r="D75" s="21">
        <v>2.0699999999999998</v>
      </c>
      <c r="E75" s="21">
        <f t="shared" si="1"/>
        <v>2.4839999999999995</v>
      </c>
      <c r="F75" s="27">
        <f t="shared" si="0"/>
        <v>2.9807999999999995</v>
      </c>
    </row>
    <row r="76" spans="2:6" x14ac:dyDescent="0.2">
      <c r="B76" s="10">
        <v>1483</v>
      </c>
      <c r="C76" s="5" t="s">
        <v>293</v>
      </c>
      <c r="D76" s="21">
        <v>0.77</v>
      </c>
      <c r="E76" s="21">
        <f t="shared" si="1"/>
        <v>0.92399999999999993</v>
      </c>
      <c r="F76" s="27">
        <f t="shared" si="0"/>
        <v>1.1087999999999998</v>
      </c>
    </row>
    <row r="77" spans="2:6" x14ac:dyDescent="0.2">
      <c r="B77" s="10">
        <v>1484</v>
      </c>
      <c r="C77" s="5" t="s">
        <v>294</v>
      </c>
      <c r="D77" s="21">
        <v>1.95</v>
      </c>
      <c r="E77" s="21">
        <f t="shared" si="1"/>
        <v>2.34</v>
      </c>
      <c r="F77" s="27">
        <f t="shared" si="0"/>
        <v>2.8079999999999998</v>
      </c>
    </row>
    <row r="78" spans="2:6" x14ac:dyDescent="0.2">
      <c r="B78" s="10">
        <v>1485</v>
      </c>
      <c r="C78" s="5" t="s">
        <v>295</v>
      </c>
      <c r="D78" s="21">
        <v>1.95</v>
      </c>
      <c r="E78" s="21">
        <f t="shared" si="1"/>
        <v>2.34</v>
      </c>
      <c r="F78" s="27">
        <f t="shared" si="0"/>
        <v>2.8079999999999998</v>
      </c>
    </row>
    <row r="79" spans="2:6" x14ac:dyDescent="0.2">
      <c r="B79" s="11">
        <v>1486</v>
      </c>
      <c r="C79" s="5" t="s">
        <v>296</v>
      </c>
      <c r="D79" s="21">
        <v>2.75</v>
      </c>
      <c r="E79" s="21">
        <f t="shared" si="1"/>
        <v>3.3</v>
      </c>
      <c r="F79" s="27">
        <f t="shared" ref="F79:F154" si="5">SUM(E79*1.2)</f>
        <v>3.9599999999999995</v>
      </c>
    </row>
    <row r="80" spans="2:6" x14ac:dyDescent="0.2">
      <c r="B80" s="11">
        <v>1487</v>
      </c>
      <c r="C80" s="5" t="s">
        <v>297</v>
      </c>
      <c r="D80" s="21">
        <v>2.2999999999999998</v>
      </c>
      <c r="E80" s="21">
        <f t="shared" ref="E80:E154" si="6">SUM(D80*1.2)</f>
        <v>2.76</v>
      </c>
      <c r="F80" s="27">
        <f t="shared" si="5"/>
        <v>3.3119999999999998</v>
      </c>
    </row>
    <row r="81" spans="2:6" x14ac:dyDescent="0.2">
      <c r="B81" s="11">
        <v>1488</v>
      </c>
      <c r="C81" s="5" t="s">
        <v>298</v>
      </c>
      <c r="D81" s="21">
        <v>2.8</v>
      </c>
      <c r="E81" s="21">
        <f t="shared" ref="E81" si="7">SUM(D81*1.2)</f>
        <v>3.36</v>
      </c>
      <c r="F81" s="27">
        <f t="shared" ref="F81" si="8">SUM(E81*1.2)</f>
        <v>4.032</v>
      </c>
    </row>
    <row r="82" spans="2:6" x14ac:dyDescent="0.2">
      <c r="B82" s="11">
        <v>1489</v>
      </c>
      <c r="C82" s="5" t="s">
        <v>299</v>
      </c>
      <c r="D82" s="21">
        <v>2.62</v>
      </c>
      <c r="E82" s="21">
        <f t="shared" si="6"/>
        <v>3.1440000000000001</v>
      </c>
      <c r="F82" s="27">
        <f t="shared" si="5"/>
        <v>3.7728000000000002</v>
      </c>
    </row>
    <row r="83" spans="2:6" x14ac:dyDescent="0.2">
      <c r="B83" s="32">
        <v>1490</v>
      </c>
      <c r="C83" s="5" t="s">
        <v>300</v>
      </c>
      <c r="D83" s="21">
        <v>3.39</v>
      </c>
      <c r="E83" s="21">
        <f t="shared" si="6"/>
        <v>4.0679999999999996</v>
      </c>
      <c r="F83" s="27">
        <f t="shared" si="5"/>
        <v>4.8815999999999997</v>
      </c>
    </row>
    <row r="84" spans="2:6" x14ac:dyDescent="0.2">
      <c r="B84" s="11">
        <v>1491</v>
      </c>
      <c r="C84" s="34" t="s">
        <v>248</v>
      </c>
      <c r="D84" s="21">
        <v>2.62</v>
      </c>
      <c r="E84" s="21">
        <f t="shared" si="6"/>
        <v>3.1440000000000001</v>
      </c>
      <c r="F84" s="27">
        <f t="shared" ref="F84" si="9">SUM(E84*1.2)</f>
        <v>3.7728000000000002</v>
      </c>
    </row>
    <row r="85" spans="2:6" x14ac:dyDescent="0.2">
      <c r="B85" s="11">
        <v>1492</v>
      </c>
      <c r="C85" s="5" t="s">
        <v>301</v>
      </c>
      <c r="D85" s="21">
        <v>3.47</v>
      </c>
      <c r="E85" s="21">
        <f t="shared" si="6"/>
        <v>4.1639999999999997</v>
      </c>
      <c r="F85" s="27">
        <f t="shared" si="5"/>
        <v>4.9967999999999995</v>
      </c>
    </row>
    <row r="86" spans="2:6" x14ac:dyDescent="0.2">
      <c r="B86" s="10">
        <v>1493</v>
      </c>
      <c r="C86" s="5" t="s">
        <v>302</v>
      </c>
      <c r="D86" s="21">
        <v>3.47</v>
      </c>
      <c r="E86" s="21">
        <f t="shared" si="6"/>
        <v>4.1639999999999997</v>
      </c>
      <c r="F86" s="27">
        <f t="shared" ref="F86" si="10">SUM(E86*1.2)</f>
        <v>4.9967999999999995</v>
      </c>
    </row>
    <row r="87" spans="2:6" x14ac:dyDescent="0.2">
      <c r="B87" s="11">
        <v>1494</v>
      </c>
      <c r="C87" s="5" t="s">
        <v>303</v>
      </c>
      <c r="D87" s="21">
        <v>3.21</v>
      </c>
      <c r="E87" s="21">
        <f t="shared" si="6"/>
        <v>3.8519999999999999</v>
      </c>
      <c r="F87" s="27">
        <f t="shared" si="5"/>
        <v>4.6223999999999998</v>
      </c>
    </row>
    <row r="88" spans="2:6" x14ac:dyDescent="0.2">
      <c r="B88" s="11">
        <v>1495</v>
      </c>
      <c r="C88" s="5" t="s">
        <v>304</v>
      </c>
      <c r="D88" s="21">
        <v>4.18</v>
      </c>
      <c r="E88" s="21">
        <f t="shared" si="6"/>
        <v>5.0159999999999991</v>
      </c>
      <c r="F88" s="27">
        <f t="shared" si="5"/>
        <v>6.0191999999999988</v>
      </c>
    </row>
    <row r="89" spans="2:6" x14ac:dyDescent="0.2">
      <c r="B89" s="11">
        <v>1496</v>
      </c>
      <c r="C89" s="5" t="s">
        <v>305</v>
      </c>
      <c r="D89" s="21">
        <v>4.99</v>
      </c>
      <c r="E89" s="21">
        <f t="shared" si="6"/>
        <v>5.9880000000000004</v>
      </c>
      <c r="F89" s="27">
        <f t="shared" si="5"/>
        <v>7.1856</v>
      </c>
    </row>
    <row r="90" spans="2:6" x14ac:dyDescent="0.2">
      <c r="B90" s="11">
        <v>1497</v>
      </c>
      <c r="C90" s="5" t="s">
        <v>306</v>
      </c>
      <c r="D90" s="21">
        <v>4.1100000000000003</v>
      </c>
      <c r="E90" s="21">
        <f t="shared" si="6"/>
        <v>4.9320000000000004</v>
      </c>
      <c r="F90" s="27">
        <f t="shared" si="5"/>
        <v>5.9184000000000001</v>
      </c>
    </row>
    <row r="91" spans="2:6" x14ac:dyDescent="0.2">
      <c r="B91" s="11"/>
      <c r="C91" s="3" t="s">
        <v>274</v>
      </c>
      <c r="D91" s="21"/>
      <c r="E91" s="21"/>
    </row>
    <row r="92" spans="2:6" x14ac:dyDescent="0.2">
      <c r="B92" s="11">
        <v>2001</v>
      </c>
      <c r="C92" s="5" t="s">
        <v>55</v>
      </c>
      <c r="D92" s="21">
        <v>85.63</v>
      </c>
      <c r="E92" s="21">
        <f t="shared" si="6"/>
        <v>102.75599999999999</v>
      </c>
      <c r="F92" s="27">
        <f t="shared" si="5"/>
        <v>123.30719999999998</v>
      </c>
    </row>
    <row r="93" spans="2:6" x14ac:dyDescent="0.2">
      <c r="B93" s="11">
        <v>2002</v>
      </c>
      <c r="C93" s="5" t="s">
        <v>56</v>
      </c>
      <c r="D93" s="21">
        <v>135</v>
      </c>
      <c r="E93" s="21">
        <f t="shared" si="6"/>
        <v>162</v>
      </c>
      <c r="F93" s="27">
        <f t="shared" si="5"/>
        <v>194.4</v>
      </c>
    </row>
    <row r="94" spans="2:6" x14ac:dyDescent="0.2">
      <c r="B94" s="11">
        <v>2003</v>
      </c>
      <c r="C94" s="5" t="s">
        <v>57</v>
      </c>
      <c r="D94" s="21">
        <v>35.1</v>
      </c>
      <c r="E94" s="21">
        <f t="shared" si="6"/>
        <v>42.12</v>
      </c>
      <c r="F94" s="27">
        <f t="shared" si="5"/>
        <v>50.543999999999997</v>
      </c>
    </row>
    <row r="95" spans="2:6" x14ac:dyDescent="0.2">
      <c r="B95" s="11">
        <v>2004</v>
      </c>
      <c r="C95" s="6" t="s">
        <v>58</v>
      </c>
      <c r="D95" s="23">
        <v>23</v>
      </c>
      <c r="E95" s="21">
        <f t="shared" si="6"/>
        <v>27.599999999999998</v>
      </c>
      <c r="F95" s="27">
        <f t="shared" si="5"/>
        <v>33.119999999999997</v>
      </c>
    </row>
    <row r="96" spans="2:6" x14ac:dyDescent="0.2">
      <c r="B96" s="11">
        <v>2005</v>
      </c>
      <c r="C96" s="6" t="s">
        <v>59</v>
      </c>
      <c r="D96" s="23">
        <v>22.93</v>
      </c>
      <c r="E96" s="21">
        <f t="shared" si="6"/>
        <v>27.515999999999998</v>
      </c>
      <c r="F96" s="27">
        <f t="shared" si="5"/>
        <v>33.019199999999998</v>
      </c>
    </row>
    <row r="97" spans="2:7" x14ac:dyDescent="0.2">
      <c r="B97" s="11">
        <v>2006</v>
      </c>
      <c r="C97" s="6" t="s">
        <v>60</v>
      </c>
      <c r="D97" s="23">
        <v>32.799999999999997</v>
      </c>
      <c r="E97" s="21">
        <f t="shared" si="6"/>
        <v>39.359999999999992</v>
      </c>
      <c r="F97" s="27">
        <f t="shared" si="5"/>
        <v>47.231999999999992</v>
      </c>
    </row>
    <row r="98" spans="2:7" x14ac:dyDescent="0.2">
      <c r="B98" s="10">
        <v>2007</v>
      </c>
      <c r="C98" s="2" t="s">
        <v>310</v>
      </c>
      <c r="D98" s="21">
        <v>7.5</v>
      </c>
      <c r="E98" s="21">
        <f t="shared" si="6"/>
        <v>9</v>
      </c>
      <c r="F98" s="27">
        <f t="shared" si="5"/>
        <v>10.799999999999999</v>
      </c>
    </row>
    <row r="99" spans="2:7" x14ac:dyDescent="0.2">
      <c r="B99" s="10">
        <v>2008</v>
      </c>
      <c r="C99" s="6" t="s">
        <v>61</v>
      </c>
      <c r="D99" s="23">
        <v>23</v>
      </c>
      <c r="E99" s="21">
        <f t="shared" si="6"/>
        <v>27.599999999999998</v>
      </c>
      <c r="F99" s="27">
        <f t="shared" si="5"/>
        <v>33.119999999999997</v>
      </c>
    </row>
    <row r="100" spans="2:7" x14ac:dyDescent="0.2">
      <c r="B100" s="10">
        <v>2009</v>
      </c>
      <c r="C100" s="35" t="s">
        <v>199</v>
      </c>
      <c r="D100" s="23">
        <v>19.600000000000001</v>
      </c>
      <c r="E100" s="21">
        <f t="shared" si="6"/>
        <v>23.52</v>
      </c>
      <c r="F100" s="27">
        <f t="shared" ref="F100:F102" si="11">SUM(E100*1.2)</f>
        <v>28.224</v>
      </c>
    </row>
    <row r="101" spans="2:7" x14ac:dyDescent="0.2">
      <c r="B101" s="10">
        <v>2010</v>
      </c>
      <c r="C101" s="35" t="s">
        <v>200</v>
      </c>
      <c r="D101" s="23">
        <v>18</v>
      </c>
      <c r="E101" s="21">
        <f t="shared" si="6"/>
        <v>21.599999999999998</v>
      </c>
      <c r="F101" s="27">
        <f t="shared" si="11"/>
        <v>25.919999999999998</v>
      </c>
    </row>
    <row r="102" spans="2:7" x14ac:dyDescent="0.2">
      <c r="B102" s="15">
        <v>2011</v>
      </c>
      <c r="C102" s="31" t="s">
        <v>284</v>
      </c>
      <c r="D102" s="43">
        <v>2.5</v>
      </c>
      <c r="E102" s="43">
        <f t="shared" si="6"/>
        <v>3</v>
      </c>
      <c r="F102" s="44">
        <f t="shared" si="11"/>
        <v>3.5999999999999996</v>
      </c>
    </row>
    <row r="103" spans="2:7" s="17" customFormat="1" x14ac:dyDescent="0.2">
      <c r="B103" s="10"/>
      <c r="C103" s="3" t="s">
        <v>275</v>
      </c>
      <c r="D103" s="21"/>
      <c r="E103" s="21"/>
      <c r="F103" s="27"/>
    </row>
    <row r="104" spans="2:7" x14ac:dyDescent="0.2">
      <c r="B104" s="10">
        <v>3001</v>
      </c>
      <c r="C104" s="6" t="s">
        <v>62</v>
      </c>
      <c r="D104" s="23">
        <v>25.86</v>
      </c>
      <c r="E104" s="21">
        <f t="shared" si="6"/>
        <v>31.031999999999996</v>
      </c>
      <c r="F104" s="27">
        <f t="shared" si="5"/>
        <v>37.238399999999992</v>
      </c>
    </row>
    <row r="105" spans="2:7" x14ac:dyDescent="0.2">
      <c r="B105" s="10">
        <v>3002</v>
      </c>
      <c r="C105" s="6" t="s">
        <v>63</v>
      </c>
      <c r="D105" s="23">
        <v>25.86</v>
      </c>
      <c r="E105" s="21">
        <f t="shared" si="6"/>
        <v>31.031999999999996</v>
      </c>
      <c r="F105" s="27">
        <f t="shared" si="5"/>
        <v>37.238399999999992</v>
      </c>
    </row>
    <row r="106" spans="2:7" x14ac:dyDescent="0.2">
      <c r="B106" s="10">
        <v>3003</v>
      </c>
      <c r="C106" s="6" t="s">
        <v>64</v>
      </c>
      <c r="D106" s="23">
        <v>17.36</v>
      </c>
      <c r="E106" s="21">
        <f t="shared" si="6"/>
        <v>20.831999999999997</v>
      </c>
      <c r="F106" s="27">
        <f t="shared" si="5"/>
        <v>24.998399999999997</v>
      </c>
    </row>
    <row r="107" spans="2:7" x14ac:dyDescent="0.2">
      <c r="B107" s="10">
        <v>3004</v>
      </c>
      <c r="C107" s="6" t="s">
        <v>65</v>
      </c>
      <c r="D107" s="23">
        <v>5.65</v>
      </c>
      <c r="E107" s="21">
        <f t="shared" si="6"/>
        <v>6.78</v>
      </c>
      <c r="F107" s="27">
        <f t="shared" si="5"/>
        <v>8.1359999999999992</v>
      </c>
    </row>
    <row r="108" spans="2:7" x14ac:dyDescent="0.2">
      <c r="B108" s="10">
        <v>3005</v>
      </c>
      <c r="C108" s="6" t="s">
        <v>66</v>
      </c>
      <c r="D108" s="23">
        <v>39.44</v>
      </c>
      <c r="E108" s="21">
        <f t="shared" si="6"/>
        <v>47.327999999999996</v>
      </c>
      <c r="F108" s="27">
        <f t="shared" si="5"/>
        <v>56.793599999999991</v>
      </c>
    </row>
    <row r="109" spans="2:7" x14ac:dyDescent="0.2">
      <c r="B109" s="10">
        <v>3007</v>
      </c>
      <c r="C109" s="6" t="s">
        <v>67</v>
      </c>
      <c r="D109" s="23">
        <v>13.16</v>
      </c>
      <c r="E109" s="21">
        <f t="shared" si="6"/>
        <v>15.792</v>
      </c>
      <c r="F109" s="27">
        <f t="shared" si="5"/>
        <v>18.950399999999998</v>
      </c>
    </row>
    <row r="110" spans="2:7" x14ac:dyDescent="0.2">
      <c r="B110" s="11">
        <v>3008</v>
      </c>
      <c r="C110" s="6" t="s">
        <v>68</v>
      </c>
      <c r="D110" s="23">
        <v>28.35</v>
      </c>
      <c r="E110" s="21">
        <f t="shared" si="6"/>
        <v>34.020000000000003</v>
      </c>
      <c r="F110" s="27">
        <f t="shared" si="5"/>
        <v>40.824000000000005</v>
      </c>
    </row>
    <row r="111" spans="2:7" x14ac:dyDescent="0.2">
      <c r="B111" s="11">
        <v>3009</v>
      </c>
      <c r="C111" s="6" t="s">
        <v>69</v>
      </c>
      <c r="D111" s="23">
        <v>55.6</v>
      </c>
      <c r="E111" s="21">
        <f t="shared" si="6"/>
        <v>66.72</v>
      </c>
      <c r="F111" s="27">
        <f t="shared" si="5"/>
        <v>80.063999999999993</v>
      </c>
    </row>
    <row r="112" spans="2:7" x14ac:dyDescent="0.2">
      <c r="B112" s="11">
        <v>3010</v>
      </c>
      <c r="C112" s="6" t="s">
        <v>70</v>
      </c>
      <c r="D112" s="23">
        <v>57.2</v>
      </c>
      <c r="E112" s="21">
        <f t="shared" si="6"/>
        <v>68.64</v>
      </c>
      <c r="F112" s="27">
        <f t="shared" ref="F112" si="12">SUM(E112*1.2)</f>
        <v>82.367999999999995</v>
      </c>
      <c r="G112" t="s">
        <v>312</v>
      </c>
    </row>
    <row r="113" spans="2:6" x14ac:dyDescent="0.2">
      <c r="B113" s="11">
        <v>3011</v>
      </c>
      <c r="C113" s="6" t="s">
        <v>71</v>
      </c>
      <c r="D113" s="23">
        <v>1.8</v>
      </c>
      <c r="E113" s="21">
        <f t="shared" si="6"/>
        <v>2.16</v>
      </c>
      <c r="F113" s="27">
        <f t="shared" si="5"/>
        <v>2.5920000000000001</v>
      </c>
    </row>
    <row r="114" spans="2:6" x14ac:dyDescent="0.2">
      <c r="B114" s="11">
        <v>3012</v>
      </c>
      <c r="C114" s="6" t="s">
        <v>72</v>
      </c>
      <c r="D114" s="23">
        <v>1.8</v>
      </c>
      <c r="E114" s="21">
        <f t="shared" si="6"/>
        <v>2.16</v>
      </c>
      <c r="F114" s="27">
        <f t="shared" si="5"/>
        <v>2.5920000000000001</v>
      </c>
    </row>
    <row r="115" spans="2:6" x14ac:dyDescent="0.2">
      <c r="B115" s="11">
        <v>3013</v>
      </c>
      <c r="C115" s="6" t="s">
        <v>73</v>
      </c>
      <c r="D115" s="21">
        <v>14.5</v>
      </c>
      <c r="E115" s="21">
        <f t="shared" si="6"/>
        <v>17.399999999999999</v>
      </c>
      <c r="F115" s="27">
        <f t="shared" si="5"/>
        <v>20.88</v>
      </c>
    </row>
    <row r="116" spans="2:6" x14ac:dyDescent="0.2">
      <c r="B116" s="11"/>
      <c r="C116" s="3" t="s">
        <v>276</v>
      </c>
      <c r="D116" s="22"/>
      <c r="E116" s="21"/>
    </row>
    <row r="117" spans="2:6" x14ac:dyDescent="0.2">
      <c r="B117" s="10">
        <v>3500</v>
      </c>
      <c r="C117" s="2" t="s">
        <v>74</v>
      </c>
      <c r="D117" s="21">
        <v>781.92</v>
      </c>
      <c r="E117" s="21">
        <f t="shared" si="6"/>
        <v>938.30399999999986</v>
      </c>
      <c r="F117" s="27">
        <f t="shared" si="5"/>
        <v>1125.9647999999997</v>
      </c>
    </row>
    <row r="118" spans="2:6" x14ac:dyDescent="0.2">
      <c r="B118" s="10">
        <v>3501</v>
      </c>
      <c r="C118" s="2" t="s">
        <v>75</v>
      </c>
      <c r="D118" s="21">
        <v>40</v>
      </c>
      <c r="E118" s="21">
        <f t="shared" si="6"/>
        <v>48</v>
      </c>
      <c r="F118" s="27">
        <f t="shared" si="5"/>
        <v>57.599999999999994</v>
      </c>
    </row>
    <row r="119" spans="2:6" x14ac:dyDescent="0.2">
      <c r="B119" s="10">
        <v>3502</v>
      </c>
      <c r="C119" s="5" t="s">
        <v>76</v>
      </c>
      <c r="D119" s="21">
        <v>101.64</v>
      </c>
      <c r="E119" s="21">
        <f t="shared" si="6"/>
        <v>121.96799999999999</v>
      </c>
      <c r="F119" s="27">
        <f t="shared" si="5"/>
        <v>146.36159999999998</v>
      </c>
    </row>
    <row r="120" spans="2:6" x14ac:dyDescent="0.2">
      <c r="B120" s="10">
        <v>3503</v>
      </c>
      <c r="C120" s="2" t="s">
        <v>77</v>
      </c>
      <c r="D120" s="21">
        <v>216.48</v>
      </c>
      <c r="E120" s="21">
        <f t="shared" si="6"/>
        <v>259.77599999999995</v>
      </c>
      <c r="F120" s="27">
        <f t="shared" si="5"/>
        <v>311.73119999999994</v>
      </c>
    </row>
    <row r="121" spans="2:6" x14ac:dyDescent="0.2">
      <c r="B121" s="10">
        <v>3504</v>
      </c>
      <c r="C121" s="2" t="s">
        <v>285</v>
      </c>
      <c r="D121" s="21">
        <v>155.24</v>
      </c>
      <c r="E121" s="21">
        <f t="shared" ref="E121" si="13">SUM(D121*1.2)</f>
        <v>186.28800000000001</v>
      </c>
      <c r="F121" s="27">
        <f t="shared" ref="F121" si="14">SUM(E121*1.2)</f>
        <v>223.54560000000001</v>
      </c>
    </row>
    <row r="122" spans="2:6" x14ac:dyDescent="0.2">
      <c r="B122" s="10">
        <v>3510</v>
      </c>
      <c r="C122" s="2" t="s">
        <v>78</v>
      </c>
      <c r="D122" s="21">
        <v>437.1</v>
      </c>
      <c r="E122" s="21">
        <f t="shared" si="6"/>
        <v>524.52</v>
      </c>
      <c r="F122" s="27">
        <f t="shared" si="5"/>
        <v>629.42399999999998</v>
      </c>
    </row>
    <row r="123" spans="2:6" x14ac:dyDescent="0.2">
      <c r="B123" s="11">
        <v>3511</v>
      </c>
      <c r="C123" s="2" t="s">
        <v>79</v>
      </c>
      <c r="D123" s="21">
        <v>13.5</v>
      </c>
      <c r="E123" s="21">
        <f t="shared" si="6"/>
        <v>16.2</v>
      </c>
      <c r="F123" s="27">
        <f t="shared" si="5"/>
        <v>19.439999999999998</v>
      </c>
    </row>
    <row r="124" spans="2:6" x14ac:dyDescent="0.2">
      <c r="B124" s="11">
        <v>3512</v>
      </c>
      <c r="C124" s="2" t="s">
        <v>80</v>
      </c>
      <c r="D124" s="21">
        <v>13.5</v>
      </c>
      <c r="E124" s="21">
        <f t="shared" si="6"/>
        <v>16.2</v>
      </c>
      <c r="F124" s="27">
        <f t="shared" si="5"/>
        <v>19.439999999999998</v>
      </c>
    </row>
    <row r="125" spans="2:6" x14ac:dyDescent="0.2">
      <c r="B125" s="10">
        <v>3513</v>
      </c>
      <c r="C125" s="2" t="s">
        <v>81</v>
      </c>
      <c r="D125" s="21">
        <v>23.88</v>
      </c>
      <c r="E125" s="21">
        <f t="shared" si="6"/>
        <v>28.655999999999999</v>
      </c>
      <c r="F125" s="27">
        <f t="shared" si="5"/>
        <v>34.3872</v>
      </c>
    </row>
    <row r="126" spans="2:6" x14ac:dyDescent="0.2">
      <c r="B126" s="10">
        <v>3520</v>
      </c>
      <c r="C126" s="5" t="s">
        <v>82</v>
      </c>
      <c r="D126" s="21">
        <v>1050</v>
      </c>
      <c r="E126" s="21">
        <f t="shared" si="6"/>
        <v>1260</v>
      </c>
      <c r="F126" s="27">
        <f t="shared" si="5"/>
        <v>1512</v>
      </c>
    </row>
    <row r="127" spans="2:6" x14ac:dyDescent="0.2">
      <c r="B127" s="10">
        <v>3521</v>
      </c>
      <c r="C127" s="5" t="s">
        <v>83</v>
      </c>
      <c r="D127" s="21">
        <v>58</v>
      </c>
      <c r="E127" s="21">
        <f t="shared" si="6"/>
        <v>69.599999999999994</v>
      </c>
      <c r="F127" s="27">
        <f t="shared" si="5"/>
        <v>83.52</v>
      </c>
    </row>
    <row r="128" spans="2:6" x14ac:dyDescent="0.2">
      <c r="B128" s="33"/>
      <c r="C128" s="36" t="s">
        <v>186</v>
      </c>
      <c r="D128" s="21"/>
      <c r="E128" s="21"/>
    </row>
    <row r="129" spans="2:6" x14ac:dyDescent="0.2">
      <c r="B129" s="46">
        <v>3550</v>
      </c>
      <c r="C129" s="38" t="s">
        <v>201</v>
      </c>
      <c r="D129" s="21">
        <v>2.88</v>
      </c>
      <c r="E129" s="21">
        <f t="shared" si="6"/>
        <v>3.456</v>
      </c>
      <c r="F129" s="27">
        <f t="shared" ref="F129:F131" si="15">SUM(E129*1.2)</f>
        <v>4.1471999999999998</v>
      </c>
    </row>
    <row r="130" spans="2:6" x14ac:dyDescent="0.2">
      <c r="B130" s="46">
        <v>3551</v>
      </c>
      <c r="C130" s="38" t="s">
        <v>202</v>
      </c>
      <c r="D130" s="21">
        <v>3.9</v>
      </c>
      <c r="E130" s="21">
        <f t="shared" si="6"/>
        <v>4.68</v>
      </c>
      <c r="F130" s="27">
        <f t="shared" si="15"/>
        <v>5.6159999999999997</v>
      </c>
    </row>
    <row r="131" spans="2:6" x14ac:dyDescent="0.2">
      <c r="B131" s="46">
        <v>3552</v>
      </c>
      <c r="C131" s="38" t="s">
        <v>203</v>
      </c>
      <c r="D131" s="21">
        <v>4.2</v>
      </c>
      <c r="E131" s="21">
        <f t="shared" si="6"/>
        <v>5.04</v>
      </c>
      <c r="F131" s="27">
        <f t="shared" si="15"/>
        <v>6.048</v>
      </c>
    </row>
    <row r="132" spans="2:6" x14ac:dyDescent="0.2">
      <c r="B132" s="10"/>
      <c r="C132" s="3" t="s">
        <v>277</v>
      </c>
      <c r="D132" s="21"/>
      <c r="E132" s="21"/>
    </row>
    <row r="133" spans="2:6" x14ac:dyDescent="0.2">
      <c r="B133" s="10">
        <v>3602</v>
      </c>
      <c r="C133" s="5" t="s">
        <v>317</v>
      </c>
      <c r="D133" s="21">
        <v>383.33</v>
      </c>
      <c r="E133" s="21">
        <f t="shared" si="6"/>
        <v>459.99599999999998</v>
      </c>
      <c r="F133" s="27">
        <f t="shared" si="5"/>
        <v>551.99519999999995</v>
      </c>
    </row>
    <row r="134" spans="2:6" x14ac:dyDescent="0.2">
      <c r="B134" s="10"/>
      <c r="C134" s="3" t="s">
        <v>278</v>
      </c>
      <c r="D134" s="21"/>
      <c r="E134" s="21"/>
    </row>
    <row r="135" spans="2:6" x14ac:dyDescent="0.2">
      <c r="B135" s="10">
        <v>4101</v>
      </c>
      <c r="C135" s="5" t="s">
        <v>84</v>
      </c>
      <c r="D135" s="21">
        <v>266.7</v>
      </c>
      <c r="E135" s="21">
        <f t="shared" si="6"/>
        <v>320.03999999999996</v>
      </c>
      <c r="F135" s="27">
        <f t="shared" si="5"/>
        <v>384.04799999999994</v>
      </c>
    </row>
    <row r="136" spans="2:6" x14ac:dyDescent="0.2">
      <c r="B136" s="10">
        <v>4102</v>
      </c>
      <c r="C136" s="5" t="s">
        <v>85</v>
      </c>
      <c r="D136" s="21">
        <v>110</v>
      </c>
      <c r="E136" s="21">
        <f t="shared" si="6"/>
        <v>132</v>
      </c>
      <c r="F136" s="27">
        <f t="shared" si="5"/>
        <v>158.4</v>
      </c>
    </row>
    <row r="137" spans="2:6" x14ac:dyDescent="0.2">
      <c r="B137" s="10">
        <v>4103</v>
      </c>
      <c r="C137" s="5" t="s">
        <v>86</v>
      </c>
      <c r="D137" s="21">
        <v>365</v>
      </c>
      <c r="E137" s="21">
        <f t="shared" si="6"/>
        <v>438</v>
      </c>
      <c r="F137" s="27">
        <f t="shared" si="5"/>
        <v>525.6</v>
      </c>
    </row>
    <row r="138" spans="2:6" x14ac:dyDescent="0.2">
      <c r="B138" s="10">
        <v>4104</v>
      </c>
      <c r="C138" s="5" t="s">
        <v>87</v>
      </c>
      <c r="D138" s="21">
        <v>137.5</v>
      </c>
      <c r="E138" s="21">
        <f t="shared" si="6"/>
        <v>165</v>
      </c>
      <c r="F138" s="27">
        <f t="shared" si="5"/>
        <v>198</v>
      </c>
    </row>
    <row r="139" spans="2:6" x14ac:dyDescent="0.2">
      <c r="B139" s="10">
        <v>4105</v>
      </c>
      <c r="C139" s="5" t="s">
        <v>88</v>
      </c>
      <c r="D139" s="21">
        <v>7.41</v>
      </c>
      <c r="E139" s="21">
        <f t="shared" si="6"/>
        <v>8.8919999999999995</v>
      </c>
      <c r="F139" s="27">
        <f t="shared" si="5"/>
        <v>10.670399999999999</v>
      </c>
    </row>
    <row r="140" spans="2:6" x14ac:dyDescent="0.2">
      <c r="B140" s="10">
        <v>4106</v>
      </c>
      <c r="C140" s="5" t="s">
        <v>89</v>
      </c>
      <c r="D140" s="21">
        <v>3.6</v>
      </c>
      <c r="E140" s="21">
        <f t="shared" si="6"/>
        <v>4.32</v>
      </c>
      <c r="F140" s="27">
        <f t="shared" si="5"/>
        <v>5.1840000000000002</v>
      </c>
    </row>
    <row r="141" spans="2:6" x14ac:dyDescent="0.2">
      <c r="B141" s="10">
        <v>4107</v>
      </c>
      <c r="C141" s="5" t="s">
        <v>90</v>
      </c>
      <c r="D141" s="21">
        <v>12</v>
      </c>
      <c r="E141" s="21">
        <f t="shared" si="6"/>
        <v>14.399999999999999</v>
      </c>
      <c r="F141" s="27">
        <f t="shared" si="5"/>
        <v>17.279999999999998</v>
      </c>
    </row>
    <row r="142" spans="2:6" x14ac:dyDescent="0.2">
      <c r="B142" s="10">
        <v>4108</v>
      </c>
      <c r="C142" s="5" t="s">
        <v>91</v>
      </c>
      <c r="D142" s="21">
        <v>1.7</v>
      </c>
      <c r="E142" s="21">
        <f t="shared" si="6"/>
        <v>2.04</v>
      </c>
      <c r="F142" s="27">
        <f t="shared" si="5"/>
        <v>2.448</v>
      </c>
    </row>
    <row r="143" spans="2:6" x14ac:dyDescent="0.2">
      <c r="B143" s="30">
        <v>4109</v>
      </c>
      <c r="C143" s="31" t="s">
        <v>204</v>
      </c>
      <c r="D143" s="21">
        <v>6.62</v>
      </c>
      <c r="E143" s="21">
        <f t="shared" si="6"/>
        <v>7.944</v>
      </c>
      <c r="F143" s="27">
        <f t="shared" ref="F143:F145" si="16">SUM(E143*1.2)</f>
        <v>9.5327999999999999</v>
      </c>
    </row>
    <row r="144" spans="2:6" x14ac:dyDescent="0.2">
      <c r="B144" s="30">
        <v>4110</v>
      </c>
      <c r="C144" s="38" t="s">
        <v>205</v>
      </c>
      <c r="D144" s="21">
        <v>0.45</v>
      </c>
      <c r="E144" s="21">
        <f t="shared" si="6"/>
        <v>0.54</v>
      </c>
      <c r="F144" s="27">
        <f t="shared" si="16"/>
        <v>0.64800000000000002</v>
      </c>
    </row>
    <row r="145" spans="2:6" x14ac:dyDescent="0.2">
      <c r="B145" s="30">
        <v>4111</v>
      </c>
      <c r="C145" s="38" t="s">
        <v>206</v>
      </c>
      <c r="D145" s="21">
        <v>3.1</v>
      </c>
      <c r="E145" s="21">
        <f t="shared" si="6"/>
        <v>3.7199999999999998</v>
      </c>
      <c r="F145" s="27">
        <f t="shared" si="16"/>
        <v>4.4639999999999995</v>
      </c>
    </row>
    <row r="146" spans="2:6" x14ac:dyDescent="0.2">
      <c r="B146" s="10"/>
      <c r="C146" s="3" t="s">
        <v>92</v>
      </c>
      <c r="D146" s="22"/>
      <c r="E146" s="21"/>
    </row>
    <row r="147" spans="2:6" x14ac:dyDescent="0.2">
      <c r="B147" s="10"/>
      <c r="C147" s="4" t="s">
        <v>93</v>
      </c>
      <c r="D147" s="24"/>
      <c r="E147" s="21"/>
    </row>
    <row r="148" spans="2:6" x14ac:dyDescent="0.2">
      <c r="B148" s="10">
        <v>7001</v>
      </c>
      <c r="C148" s="6" t="s">
        <v>94</v>
      </c>
      <c r="D148" s="23">
        <v>730.7</v>
      </c>
      <c r="E148" s="21">
        <f t="shared" si="6"/>
        <v>876.84</v>
      </c>
      <c r="F148" s="27">
        <f t="shared" si="5"/>
        <v>1052.2080000000001</v>
      </c>
    </row>
    <row r="149" spans="2:6" x14ac:dyDescent="0.2">
      <c r="B149" s="33">
        <v>7002</v>
      </c>
      <c r="C149" s="31" t="s">
        <v>207</v>
      </c>
      <c r="D149" s="23">
        <v>1.97</v>
      </c>
      <c r="E149" s="21">
        <f t="shared" si="6"/>
        <v>2.3639999999999999</v>
      </c>
      <c r="F149" s="27">
        <f t="shared" ref="F149" si="17">SUM(E149*1.2)</f>
        <v>2.8367999999999998</v>
      </c>
    </row>
    <row r="150" spans="2:6" x14ac:dyDescent="0.2">
      <c r="B150" s="10">
        <v>7003</v>
      </c>
      <c r="C150" s="5" t="s">
        <v>95</v>
      </c>
      <c r="D150" s="21">
        <v>3.74</v>
      </c>
      <c r="E150" s="21">
        <f t="shared" si="6"/>
        <v>4.4880000000000004</v>
      </c>
      <c r="F150" s="27">
        <f t="shared" si="5"/>
        <v>5.3856000000000002</v>
      </c>
    </row>
    <row r="151" spans="2:6" x14ac:dyDescent="0.2">
      <c r="B151" s="10">
        <v>7004</v>
      </c>
      <c r="C151" s="5" t="s">
        <v>96</v>
      </c>
      <c r="D151" s="21">
        <v>32.6</v>
      </c>
      <c r="E151" s="21">
        <f t="shared" si="6"/>
        <v>39.119999999999997</v>
      </c>
      <c r="F151" s="27">
        <f t="shared" si="5"/>
        <v>46.943999999999996</v>
      </c>
    </row>
    <row r="152" spans="2:6" x14ac:dyDescent="0.2">
      <c r="B152" s="10">
        <v>7005</v>
      </c>
      <c r="C152" s="5" t="s">
        <v>97</v>
      </c>
      <c r="D152" s="21">
        <v>65.83</v>
      </c>
      <c r="E152" s="21">
        <f t="shared" si="6"/>
        <v>78.995999999999995</v>
      </c>
      <c r="F152" s="27">
        <f t="shared" si="5"/>
        <v>94.795199999999994</v>
      </c>
    </row>
    <row r="153" spans="2:6" x14ac:dyDescent="0.2">
      <c r="B153" s="10">
        <v>7006</v>
      </c>
      <c r="C153" s="5" t="s">
        <v>99</v>
      </c>
      <c r="D153" s="21">
        <v>20.87</v>
      </c>
      <c r="E153" s="21">
        <f t="shared" si="6"/>
        <v>25.044</v>
      </c>
      <c r="F153" s="27">
        <f t="shared" si="5"/>
        <v>30.052799999999998</v>
      </c>
    </row>
    <row r="154" spans="2:6" x14ac:dyDescent="0.2">
      <c r="B154" s="10">
        <v>7007</v>
      </c>
      <c r="C154" s="5" t="s">
        <v>100</v>
      </c>
      <c r="D154" s="21">
        <v>31.37</v>
      </c>
      <c r="E154" s="21">
        <f t="shared" si="6"/>
        <v>37.643999999999998</v>
      </c>
      <c r="F154" s="27">
        <f t="shared" si="5"/>
        <v>45.172799999999995</v>
      </c>
    </row>
    <row r="155" spans="2:6" x14ac:dyDescent="0.2">
      <c r="B155" s="10">
        <v>7008</v>
      </c>
      <c r="C155" s="5" t="s">
        <v>103</v>
      </c>
      <c r="D155" s="21">
        <v>10.11</v>
      </c>
      <c r="E155" s="21">
        <f t="shared" ref="E155:E245" si="18">SUM(D155*1.2)</f>
        <v>12.132</v>
      </c>
      <c r="F155" s="27">
        <f t="shared" ref="F155" si="19">SUM(E155*1.2)</f>
        <v>14.558399999999999</v>
      </c>
    </row>
    <row r="156" spans="2:6" x14ac:dyDescent="0.2">
      <c r="B156" s="33">
        <v>7009</v>
      </c>
      <c r="C156" s="34" t="s">
        <v>208</v>
      </c>
      <c r="D156" s="21">
        <v>11.69</v>
      </c>
      <c r="E156" s="21">
        <f t="shared" si="18"/>
        <v>14.027999999999999</v>
      </c>
      <c r="F156" s="27">
        <f t="shared" ref="F156:F159" si="20">SUM(E156*1.2)</f>
        <v>16.833599999999997</v>
      </c>
    </row>
    <row r="157" spans="2:6" x14ac:dyDescent="0.2">
      <c r="B157" s="33">
        <v>7010</v>
      </c>
      <c r="C157" s="34" t="s">
        <v>209</v>
      </c>
      <c r="D157" s="21">
        <v>25.44</v>
      </c>
      <c r="E157" s="21">
        <f t="shared" si="18"/>
        <v>30.527999999999999</v>
      </c>
      <c r="F157" s="27">
        <f t="shared" si="20"/>
        <v>36.633599999999994</v>
      </c>
    </row>
    <row r="158" spans="2:6" x14ac:dyDescent="0.2">
      <c r="B158" s="33">
        <v>7011</v>
      </c>
      <c r="C158" s="34" t="s">
        <v>210</v>
      </c>
      <c r="D158" s="21">
        <v>13.68</v>
      </c>
      <c r="E158" s="21">
        <f t="shared" si="18"/>
        <v>16.416</v>
      </c>
      <c r="F158" s="27">
        <f t="shared" si="20"/>
        <v>19.699200000000001</v>
      </c>
    </row>
    <row r="159" spans="2:6" x14ac:dyDescent="0.2">
      <c r="B159" s="33">
        <v>7012</v>
      </c>
      <c r="C159" s="34" t="s">
        <v>211</v>
      </c>
      <c r="D159" s="21">
        <v>35.94</v>
      </c>
      <c r="E159" s="21">
        <f t="shared" si="18"/>
        <v>43.127999999999993</v>
      </c>
      <c r="F159" s="27">
        <f t="shared" si="20"/>
        <v>51.753599999999992</v>
      </c>
    </row>
    <row r="160" spans="2:6" x14ac:dyDescent="0.2">
      <c r="B160" s="33">
        <v>7013</v>
      </c>
      <c r="C160" s="31" t="s">
        <v>116</v>
      </c>
      <c r="D160" s="21">
        <v>51.68</v>
      </c>
      <c r="E160" s="21">
        <f t="shared" si="18"/>
        <v>62.015999999999998</v>
      </c>
      <c r="F160" s="27">
        <f t="shared" ref="F160" si="21">SUM(E160*1.2)</f>
        <v>74.419199999999989</v>
      </c>
    </row>
    <row r="161" spans="2:6" x14ac:dyDescent="0.2">
      <c r="B161" s="33">
        <v>7014</v>
      </c>
      <c r="C161" s="31" t="s">
        <v>98</v>
      </c>
      <c r="D161" s="21">
        <v>82.7</v>
      </c>
      <c r="E161" s="21">
        <f t="shared" si="18"/>
        <v>99.24</v>
      </c>
      <c r="F161" s="27">
        <f t="shared" ref="F161:F162" si="22">SUM(E161*1.2)</f>
        <v>119.08799999999999</v>
      </c>
    </row>
    <row r="162" spans="2:6" x14ac:dyDescent="0.2">
      <c r="B162" s="33">
        <v>7015</v>
      </c>
      <c r="C162" s="31" t="s">
        <v>212</v>
      </c>
      <c r="D162" s="21">
        <v>26.82</v>
      </c>
      <c r="E162" s="21">
        <f t="shared" si="18"/>
        <v>32.183999999999997</v>
      </c>
      <c r="F162" s="27">
        <f t="shared" si="22"/>
        <v>38.620799999999996</v>
      </c>
    </row>
    <row r="163" spans="2:6" x14ac:dyDescent="0.2">
      <c r="B163" s="10">
        <v>7016</v>
      </c>
      <c r="C163" s="5" t="s">
        <v>101</v>
      </c>
      <c r="D163" s="21">
        <v>21.96</v>
      </c>
      <c r="E163" s="21">
        <f t="shared" si="18"/>
        <v>26.352</v>
      </c>
      <c r="F163" s="27">
        <f t="shared" ref="F163:F245" si="23">SUM(E163*1.2)</f>
        <v>31.622399999999999</v>
      </c>
    </row>
    <row r="164" spans="2:6" x14ac:dyDescent="0.2">
      <c r="B164" s="10">
        <v>7017</v>
      </c>
      <c r="C164" s="5" t="s">
        <v>117</v>
      </c>
      <c r="D164" s="21">
        <v>11.62</v>
      </c>
      <c r="E164" s="21">
        <f t="shared" si="18"/>
        <v>13.943999999999999</v>
      </c>
      <c r="F164" s="27">
        <f t="shared" ref="F164" si="24">SUM(E164*1.2)</f>
        <v>16.732799999999997</v>
      </c>
    </row>
    <row r="165" spans="2:6" x14ac:dyDescent="0.2">
      <c r="B165" s="10">
        <v>7018</v>
      </c>
      <c r="C165" s="5" t="s">
        <v>102</v>
      </c>
      <c r="D165" s="21">
        <v>2.93</v>
      </c>
      <c r="E165" s="21">
        <f t="shared" si="18"/>
        <v>3.516</v>
      </c>
      <c r="F165" s="27">
        <f t="shared" si="23"/>
        <v>4.2191999999999998</v>
      </c>
    </row>
    <row r="166" spans="2:6" x14ac:dyDescent="0.2">
      <c r="B166" s="10">
        <v>7019</v>
      </c>
      <c r="C166" s="5" t="s">
        <v>104</v>
      </c>
      <c r="D166" s="21">
        <v>12.19</v>
      </c>
      <c r="E166" s="21">
        <f t="shared" si="18"/>
        <v>14.627999999999998</v>
      </c>
      <c r="F166" s="27">
        <f t="shared" si="23"/>
        <v>17.553599999999996</v>
      </c>
    </row>
    <row r="167" spans="2:6" x14ac:dyDescent="0.2">
      <c r="B167" s="10">
        <v>7020</v>
      </c>
      <c r="C167" s="5" t="s">
        <v>105</v>
      </c>
      <c r="D167" s="21">
        <v>18.940000000000001</v>
      </c>
      <c r="E167" s="21">
        <f t="shared" si="18"/>
        <v>22.728000000000002</v>
      </c>
      <c r="F167" s="27">
        <f t="shared" si="23"/>
        <v>27.273600000000002</v>
      </c>
    </row>
    <row r="168" spans="2:6" x14ac:dyDescent="0.2">
      <c r="B168" s="10">
        <v>7021</v>
      </c>
      <c r="C168" s="5" t="s">
        <v>106</v>
      </c>
      <c r="D168" s="21">
        <v>16.239999999999998</v>
      </c>
      <c r="E168" s="21">
        <f t="shared" si="18"/>
        <v>19.487999999999996</v>
      </c>
      <c r="F168" s="27">
        <f t="shared" si="23"/>
        <v>23.385599999999993</v>
      </c>
    </row>
    <row r="169" spans="2:6" x14ac:dyDescent="0.2">
      <c r="B169" s="10">
        <v>7022</v>
      </c>
      <c r="C169" s="5" t="s">
        <v>107</v>
      </c>
      <c r="D169" s="21">
        <v>31.85</v>
      </c>
      <c r="E169" s="21">
        <f t="shared" si="18"/>
        <v>38.22</v>
      </c>
      <c r="F169" s="27">
        <f t="shared" si="23"/>
        <v>45.863999999999997</v>
      </c>
    </row>
    <row r="170" spans="2:6" x14ac:dyDescent="0.2">
      <c r="B170" s="10">
        <v>7023</v>
      </c>
      <c r="C170" s="5" t="s">
        <v>108</v>
      </c>
      <c r="D170" s="21">
        <v>11.9</v>
      </c>
      <c r="E170" s="21">
        <f t="shared" si="18"/>
        <v>14.28</v>
      </c>
      <c r="F170" s="27">
        <f t="shared" si="23"/>
        <v>17.135999999999999</v>
      </c>
    </row>
    <row r="171" spans="2:6" x14ac:dyDescent="0.2">
      <c r="B171" s="10">
        <v>7024</v>
      </c>
      <c r="C171" s="5" t="s">
        <v>109</v>
      </c>
      <c r="D171" s="21">
        <v>13.84</v>
      </c>
      <c r="E171" s="21">
        <f t="shared" si="18"/>
        <v>16.608000000000001</v>
      </c>
      <c r="F171" s="27">
        <f t="shared" si="23"/>
        <v>19.929600000000001</v>
      </c>
    </row>
    <row r="172" spans="2:6" x14ac:dyDescent="0.2">
      <c r="B172" s="10">
        <v>7025</v>
      </c>
      <c r="C172" s="5" t="s">
        <v>110</v>
      </c>
      <c r="D172" s="21">
        <v>21.59</v>
      </c>
      <c r="E172" s="21">
        <f t="shared" si="18"/>
        <v>25.907999999999998</v>
      </c>
      <c r="F172" s="27">
        <f t="shared" si="23"/>
        <v>31.089599999999997</v>
      </c>
    </row>
    <row r="173" spans="2:6" x14ac:dyDescent="0.2">
      <c r="B173" s="33">
        <v>7026</v>
      </c>
      <c r="C173" s="31" t="s">
        <v>213</v>
      </c>
      <c r="D173" s="21">
        <v>33.15</v>
      </c>
      <c r="E173" s="21">
        <f t="shared" si="18"/>
        <v>39.779999999999994</v>
      </c>
      <c r="F173" s="27">
        <f t="shared" ref="F173" si="25">SUM(E173*1.2)</f>
        <v>47.73599999999999</v>
      </c>
    </row>
    <row r="174" spans="2:6" x14ac:dyDescent="0.2">
      <c r="B174" s="10">
        <v>7027</v>
      </c>
      <c r="C174" s="5" t="s">
        <v>111</v>
      </c>
      <c r="D174" s="21">
        <v>4.9000000000000004</v>
      </c>
      <c r="E174" s="21">
        <f t="shared" si="18"/>
        <v>5.88</v>
      </c>
      <c r="F174" s="27">
        <f t="shared" si="23"/>
        <v>7.056</v>
      </c>
    </row>
    <row r="175" spans="2:6" x14ac:dyDescent="0.2">
      <c r="B175" s="10">
        <v>7028</v>
      </c>
      <c r="C175" s="5" t="s">
        <v>214</v>
      </c>
      <c r="D175" s="21">
        <v>5.42</v>
      </c>
      <c r="E175" s="21">
        <f t="shared" si="18"/>
        <v>6.5039999999999996</v>
      </c>
      <c r="F175" s="27">
        <f t="shared" si="23"/>
        <v>7.8047999999999993</v>
      </c>
    </row>
    <row r="176" spans="2:6" x14ac:dyDescent="0.2">
      <c r="B176" s="10">
        <v>7029</v>
      </c>
      <c r="C176" s="5" t="s">
        <v>112</v>
      </c>
      <c r="D176" s="21">
        <v>5.42</v>
      </c>
      <c r="E176" s="21">
        <f t="shared" si="18"/>
        <v>6.5039999999999996</v>
      </c>
      <c r="F176" s="27">
        <f t="shared" ref="F176" si="26">SUM(E176*1.2)</f>
        <v>7.8047999999999993</v>
      </c>
    </row>
    <row r="177" spans="2:6" x14ac:dyDescent="0.2">
      <c r="B177" s="10">
        <v>7030</v>
      </c>
      <c r="C177" s="5" t="s">
        <v>113</v>
      </c>
      <c r="D177" s="21">
        <v>16.73</v>
      </c>
      <c r="E177" s="21">
        <f t="shared" si="18"/>
        <v>20.076000000000001</v>
      </c>
      <c r="F177" s="27">
        <f t="shared" si="23"/>
        <v>24.091200000000001</v>
      </c>
    </row>
    <row r="178" spans="2:6" x14ac:dyDescent="0.2">
      <c r="B178" s="10">
        <v>7031</v>
      </c>
      <c r="C178" s="5" t="s">
        <v>114</v>
      </c>
      <c r="D178" s="21">
        <v>25.81</v>
      </c>
      <c r="E178" s="21">
        <f t="shared" si="18"/>
        <v>30.971999999999998</v>
      </c>
      <c r="F178" s="27">
        <f t="shared" si="23"/>
        <v>37.166399999999996</v>
      </c>
    </row>
    <row r="179" spans="2:6" x14ac:dyDescent="0.2">
      <c r="B179" s="10">
        <v>7032</v>
      </c>
      <c r="C179" s="5" t="s">
        <v>115</v>
      </c>
      <c r="D179" s="21">
        <v>30.34</v>
      </c>
      <c r="E179" s="21">
        <f t="shared" si="18"/>
        <v>36.408000000000001</v>
      </c>
      <c r="F179" s="27">
        <f t="shared" si="23"/>
        <v>43.689599999999999</v>
      </c>
    </row>
    <row r="180" spans="2:6" x14ac:dyDescent="0.2">
      <c r="B180" s="10"/>
      <c r="C180" s="4" t="s">
        <v>118</v>
      </c>
      <c r="D180" s="21"/>
      <c r="E180" s="21"/>
    </row>
    <row r="181" spans="2:6" x14ac:dyDescent="0.2">
      <c r="B181" s="10">
        <v>7101</v>
      </c>
      <c r="C181" s="6" t="s">
        <v>119</v>
      </c>
      <c r="D181" s="23">
        <v>16.98</v>
      </c>
      <c r="E181" s="21">
        <f t="shared" si="18"/>
        <v>20.376000000000001</v>
      </c>
      <c r="F181" s="27">
        <f t="shared" si="23"/>
        <v>24.4512</v>
      </c>
    </row>
    <row r="182" spans="2:6" x14ac:dyDescent="0.2">
      <c r="B182" s="10">
        <v>7102</v>
      </c>
      <c r="C182" s="6" t="s">
        <v>313</v>
      </c>
      <c r="D182" s="23">
        <v>19.12</v>
      </c>
      <c r="E182" s="21">
        <f t="shared" si="18"/>
        <v>22.943999999999999</v>
      </c>
      <c r="F182" s="27">
        <f t="shared" si="23"/>
        <v>27.532799999999998</v>
      </c>
    </row>
    <row r="183" spans="2:6" x14ac:dyDescent="0.2">
      <c r="B183" s="10">
        <v>7103</v>
      </c>
      <c r="C183" s="6" t="s">
        <v>120</v>
      </c>
      <c r="D183" s="23">
        <v>10.54</v>
      </c>
      <c r="E183" s="21">
        <f t="shared" si="18"/>
        <v>12.647999999999998</v>
      </c>
      <c r="F183" s="27">
        <f t="shared" si="23"/>
        <v>15.177599999999996</v>
      </c>
    </row>
    <row r="184" spans="2:6" x14ac:dyDescent="0.2">
      <c r="B184" s="33">
        <v>7104</v>
      </c>
      <c r="C184" s="35" t="s">
        <v>311</v>
      </c>
      <c r="D184" s="23">
        <v>24.38</v>
      </c>
      <c r="E184" s="21">
        <f t="shared" si="18"/>
        <v>29.255999999999997</v>
      </c>
      <c r="F184" s="27">
        <f t="shared" si="23"/>
        <v>35.107199999999992</v>
      </c>
    </row>
    <row r="185" spans="2:6" x14ac:dyDescent="0.2">
      <c r="B185" s="10">
        <v>7105</v>
      </c>
      <c r="C185" s="6" t="s">
        <v>121</v>
      </c>
      <c r="D185" s="23">
        <v>2.97</v>
      </c>
      <c r="E185" s="21">
        <f t="shared" si="18"/>
        <v>3.5640000000000001</v>
      </c>
      <c r="F185" s="27">
        <f t="shared" si="23"/>
        <v>4.2767999999999997</v>
      </c>
    </row>
    <row r="186" spans="2:6" x14ac:dyDescent="0.2">
      <c r="B186" s="10">
        <v>7106</v>
      </c>
      <c r="C186" s="6" t="s">
        <v>122</v>
      </c>
      <c r="D186" s="23">
        <v>2.6</v>
      </c>
      <c r="E186" s="21">
        <f t="shared" si="18"/>
        <v>3.12</v>
      </c>
      <c r="F186" s="27">
        <f t="shared" si="23"/>
        <v>3.7439999999999998</v>
      </c>
    </row>
    <row r="187" spans="2:6" x14ac:dyDescent="0.2">
      <c r="B187" s="10"/>
      <c r="C187" s="4" t="s">
        <v>123</v>
      </c>
      <c r="D187" s="23"/>
      <c r="E187" s="21"/>
    </row>
    <row r="188" spans="2:6" x14ac:dyDescent="0.2">
      <c r="B188" s="10">
        <v>7201</v>
      </c>
      <c r="C188" s="6" t="s">
        <v>124</v>
      </c>
      <c r="D188" s="21">
        <v>1.27</v>
      </c>
      <c r="E188" s="21">
        <f t="shared" si="18"/>
        <v>1.524</v>
      </c>
      <c r="F188" s="27">
        <f t="shared" si="23"/>
        <v>1.8288</v>
      </c>
    </row>
    <row r="189" spans="2:6" x14ac:dyDescent="0.2">
      <c r="B189" s="15">
        <v>7202</v>
      </c>
      <c r="C189" s="16" t="s">
        <v>196</v>
      </c>
      <c r="D189" s="21">
        <v>24.93</v>
      </c>
      <c r="E189" s="21">
        <f t="shared" si="18"/>
        <v>29.915999999999997</v>
      </c>
      <c r="F189" s="27">
        <f t="shared" si="23"/>
        <v>35.899199999999993</v>
      </c>
    </row>
    <row r="190" spans="2:6" x14ac:dyDescent="0.2">
      <c r="B190" s="10">
        <v>7203</v>
      </c>
      <c r="C190" s="6" t="s">
        <v>125</v>
      </c>
      <c r="D190" s="21">
        <v>23.13</v>
      </c>
      <c r="E190" s="21">
        <f t="shared" si="18"/>
        <v>27.755999999999997</v>
      </c>
      <c r="F190" s="27">
        <f t="shared" si="23"/>
        <v>33.307199999999995</v>
      </c>
    </row>
    <row r="191" spans="2:6" x14ac:dyDescent="0.2">
      <c r="B191" s="10">
        <v>7204</v>
      </c>
      <c r="C191" s="6" t="s">
        <v>126</v>
      </c>
      <c r="D191" s="21">
        <v>0.8</v>
      </c>
      <c r="E191" s="21">
        <f t="shared" si="18"/>
        <v>0.96</v>
      </c>
      <c r="F191" s="27">
        <f t="shared" si="23"/>
        <v>1.1519999999999999</v>
      </c>
    </row>
    <row r="192" spans="2:6" x14ac:dyDescent="0.2">
      <c r="B192" s="10">
        <v>7205</v>
      </c>
      <c r="C192" s="6" t="s">
        <v>127</v>
      </c>
      <c r="D192" s="21">
        <v>0.8</v>
      </c>
      <c r="E192" s="21">
        <f t="shared" si="18"/>
        <v>0.96</v>
      </c>
      <c r="F192" s="27">
        <f t="shared" si="23"/>
        <v>1.1519999999999999</v>
      </c>
    </row>
    <row r="193" spans="2:6" x14ac:dyDescent="0.2">
      <c r="B193" s="10">
        <v>7206</v>
      </c>
      <c r="C193" s="6" t="s">
        <v>128</v>
      </c>
      <c r="D193" s="21">
        <v>1.0900000000000001</v>
      </c>
      <c r="E193" s="21">
        <f t="shared" si="18"/>
        <v>1.3080000000000001</v>
      </c>
      <c r="F193" s="27">
        <f t="shared" si="23"/>
        <v>1.5696000000000001</v>
      </c>
    </row>
    <row r="194" spans="2:6" x14ac:dyDescent="0.2">
      <c r="B194" s="33">
        <v>7207</v>
      </c>
      <c r="C194" s="35" t="s">
        <v>215</v>
      </c>
      <c r="D194" s="21">
        <v>0.56999999999999995</v>
      </c>
      <c r="E194" s="21">
        <f t="shared" si="18"/>
        <v>0.68399999999999994</v>
      </c>
      <c r="F194" s="27">
        <f t="shared" si="23"/>
        <v>0.82079999999999986</v>
      </c>
    </row>
    <row r="195" spans="2:6" x14ac:dyDescent="0.2">
      <c r="B195" s="30">
        <v>7208</v>
      </c>
      <c r="C195" s="35" t="s">
        <v>216</v>
      </c>
      <c r="D195" s="21">
        <v>10.89</v>
      </c>
      <c r="E195" s="21">
        <f t="shared" si="18"/>
        <v>13.068</v>
      </c>
      <c r="F195" s="27">
        <f t="shared" si="23"/>
        <v>15.6816</v>
      </c>
    </row>
    <row r="196" spans="2:6" x14ac:dyDescent="0.2">
      <c r="B196" s="10">
        <v>7209</v>
      </c>
      <c r="C196" s="6" t="s">
        <v>217</v>
      </c>
      <c r="D196" s="21">
        <v>0.72</v>
      </c>
      <c r="E196" s="21">
        <f t="shared" si="18"/>
        <v>0.86399999999999999</v>
      </c>
      <c r="F196" s="27">
        <f t="shared" si="23"/>
        <v>1.0367999999999999</v>
      </c>
    </row>
    <row r="197" spans="2:6" x14ac:dyDescent="0.2">
      <c r="B197" s="33">
        <v>7210</v>
      </c>
      <c r="C197" s="35" t="s">
        <v>218</v>
      </c>
      <c r="D197" s="21">
        <v>0.72</v>
      </c>
      <c r="E197" s="21">
        <f t="shared" si="18"/>
        <v>0.86399999999999999</v>
      </c>
      <c r="F197" s="27">
        <f t="shared" si="23"/>
        <v>1.0367999999999999</v>
      </c>
    </row>
    <row r="198" spans="2:6" x14ac:dyDescent="0.2">
      <c r="B198" s="10">
        <v>7211</v>
      </c>
      <c r="C198" s="6" t="s">
        <v>219</v>
      </c>
      <c r="D198" s="21">
        <v>0.72</v>
      </c>
      <c r="E198" s="21">
        <f t="shared" si="18"/>
        <v>0.86399999999999999</v>
      </c>
      <c r="F198" s="27">
        <f t="shared" si="23"/>
        <v>1.0367999999999999</v>
      </c>
    </row>
    <row r="199" spans="2:6" x14ac:dyDescent="0.2">
      <c r="B199" s="10">
        <v>7212</v>
      </c>
      <c r="C199" s="6" t="s">
        <v>220</v>
      </c>
      <c r="D199" s="21">
        <v>0.72</v>
      </c>
      <c r="E199" s="21">
        <f t="shared" si="18"/>
        <v>0.86399999999999999</v>
      </c>
      <c r="F199" s="27">
        <f t="shared" si="23"/>
        <v>1.0367999999999999</v>
      </c>
    </row>
    <row r="200" spans="2:6" x14ac:dyDescent="0.2">
      <c r="B200" s="30">
        <v>7213</v>
      </c>
      <c r="C200" s="35" t="s">
        <v>283</v>
      </c>
      <c r="D200" s="21">
        <v>7.89</v>
      </c>
      <c r="E200" s="21">
        <f t="shared" si="18"/>
        <v>9.468</v>
      </c>
      <c r="F200" s="27">
        <f t="shared" si="23"/>
        <v>11.361599999999999</v>
      </c>
    </row>
    <row r="201" spans="2:6" x14ac:dyDescent="0.2">
      <c r="B201" s="10">
        <v>7214</v>
      </c>
      <c r="C201" s="6" t="s">
        <v>255</v>
      </c>
      <c r="D201" s="21">
        <v>10.89</v>
      </c>
      <c r="E201" s="21">
        <f t="shared" si="18"/>
        <v>13.068</v>
      </c>
      <c r="F201" s="27">
        <f t="shared" si="23"/>
        <v>15.6816</v>
      </c>
    </row>
    <row r="202" spans="2:6" x14ac:dyDescent="0.2">
      <c r="B202" s="33">
        <v>7215</v>
      </c>
      <c r="C202" s="35" t="s">
        <v>221</v>
      </c>
      <c r="D202" s="21">
        <v>29.14</v>
      </c>
      <c r="E202" s="21">
        <f t="shared" si="18"/>
        <v>34.967999999999996</v>
      </c>
      <c r="F202" s="27">
        <f t="shared" si="23"/>
        <v>41.961599999999997</v>
      </c>
    </row>
    <row r="203" spans="2:6" x14ac:dyDescent="0.2">
      <c r="B203" s="10">
        <v>7216</v>
      </c>
      <c r="C203" s="6" t="s">
        <v>132</v>
      </c>
      <c r="D203" s="21">
        <v>32.270000000000003</v>
      </c>
      <c r="E203" s="21">
        <f t="shared" si="18"/>
        <v>38.724000000000004</v>
      </c>
      <c r="F203" s="27">
        <f t="shared" si="23"/>
        <v>46.468800000000002</v>
      </c>
    </row>
    <row r="204" spans="2:6" x14ac:dyDescent="0.2">
      <c r="B204" s="10">
        <v>7217</v>
      </c>
      <c r="C204" s="6" t="s">
        <v>133</v>
      </c>
      <c r="D204" s="21">
        <v>70.28</v>
      </c>
      <c r="E204" s="21">
        <f t="shared" si="18"/>
        <v>84.335999999999999</v>
      </c>
      <c r="F204" s="27">
        <f t="shared" si="23"/>
        <v>101.2032</v>
      </c>
    </row>
    <row r="205" spans="2:6" x14ac:dyDescent="0.2">
      <c r="B205" s="30">
        <v>7218</v>
      </c>
      <c r="C205" s="35" t="s">
        <v>222</v>
      </c>
      <c r="D205" s="21">
        <v>9.84</v>
      </c>
      <c r="E205" s="21">
        <f t="shared" si="18"/>
        <v>11.808</v>
      </c>
      <c r="F205" s="27">
        <f t="shared" si="23"/>
        <v>14.169599999999999</v>
      </c>
    </row>
    <row r="206" spans="2:6" x14ac:dyDescent="0.2">
      <c r="B206" s="10">
        <v>7219</v>
      </c>
      <c r="C206" s="6" t="s">
        <v>223</v>
      </c>
      <c r="D206" s="21">
        <v>2</v>
      </c>
      <c r="E206" s="21">
        <f t="shared" si="18"/>
        <v>2.4</v>
      </c>
      <c r="F206" s="27">
        <f t="shared" si="23"/>
        <v>2.88</v>
      </c>
    </row>
    <row r="207" spans="2:6" x14ac:dyDescent="0.2">
      <c r="B207" s="10">
        <v>7220</v>
      </c>
      <c r="C207" s="6" t="s">
        <v>224</v>
      </c>
      <c r="D207" s="21">
        <v>4.78</v>
      </c>
      <c r="E207" s="21">
        <f t="shared" si="18"/>
        <v>5.7359999999999998</v>
      </c>
      <c r="F207" s="27">
        <f t="shared" si="23"/>
        <v>6.8831999999999995</v>
      </c>
    </row>
    <row r="208" spans="2:6" x14ac:dyDescent="0.2">
      <c r="B208" s="10">
        <v>7221</v>
      </c>
      <c r="C208" s="6" t="s">
        <v>134</v>
      </c>
      <c r="D208" s="21">
        <v>2.4500000000000002</v>
      </c>
      <c r="E208" s="21">
        <f t="shared" si="18"/>
        <v>2.94</v>
      </c>
      <c r="F208" s="27">
        <f t="shared" si="23"/>
        <v>3.528</v>
      </c>
    </row>
    <row r="209" spans="1:7" x14ac:dyDescent="0.2">
      <c r="B209" s="10">
        <v>7222</v>
      </c>
      <c r="C209" s="6" t="s">
        <v>135</v>
      </c>
      <c r="D209" s="21">
        <v>5.56</v>
      </c>
      <c r="E209" s="21">
        <f t="shared" si="18"/>
        <v>6.6719999999999997</v>
      </c>
      <c r="F209" s="27">
        <f t="shared" si="23"/>
        <v>8.0063999999999993</v>
      </c>
    </row>
    <row r="210" spans="1:7" x14ac:dyDescent="0.2">
      <c r="B210" s="10">
        <v>7223</v>
      </c>
      <c r="C210" s="6" t="s">
        <v>261</v>
      </c>
      <c r="D210" s="21">
        <v>2.02</v>
      </c>
      <c r="E210" s="21">
        <f t="shared" si="18"/>
        <v>2.4239999999999999</v>
      </c>
      <c r="F210" s="27">
        <f t="shared" si="23"/>
        <v>2.9087999999999998</v>
      </c>
    </row>
    <row r="211" spans="1:7" x14ac:dyDescent="0.2">
      <c r="B211" s="10">
        <v>7224</v>
      </c>
      <c r="C211" s="6" t="s">
        <v>249</v>
      </c>
      <c r="D211" s="21">
        <v>8.1</v>
      </c>
      <c r="E211" s="21">
        <f t="shared" si="18"/>
        <v>9.7199999999999989</v>
      </c>
      <c r="F211" s="27">
        <f t="shared" si="23"/>
        <v>11.663999999999998</v>
      </c>
    </row>
    <row r="212" spans="1:7" x14ac:dyDescent="0.2">
      <c r="B212" s="10">
        <v>7225</v>
      </c>
      <c r="C212" s="6" t="s">
        <v>250</v>
      </c>
      <c r="D212" s="21">
        <v>19.38</v>
      </c>
      <c r="E212" s="21">
        <f t="shared" si="18"/>
        <v>23.255999999999997</v>
      </c>
      <c r="F212" s="27">
        <f t="shared" si="23"/>
        <v>27.907199999999996</v>
      </c>
    </row>
    <row r="213" spans="1:7" x14ac:dyDescent="0.2">
      <c r="B213" s="10">
        <v>7226</v>
      </c>
      <c r="C213" s="6" t="s">
        <v>251</v>
      </c>
      <c r="D213" s="21">
        <v>1.62</v>
      </c>
      <c r="E213" s="21">
        <f t="shared" si="18"/>
        <v>1.944</v>
      </c>
      <c r="F213" s="27">
        <f t="shared" si="23"/>
        <v>2.3327999999999998</v>
      </c>
    </row>
    <row r="214" spans="1:7" x14ac:dyDescent="0.2">
      <c r="B214" s="30">
        <v>7227</v>
      </c>
      <c r="C214" s="35" t="s">
        <v>225</v>
      </c>
      <c r="D214" s="21">
        <v>2.73</v>
      </c>
      <c r="E214" s="21">
        <f t="shared" si="18"/>
        <v>3.2759999999999998</v>
      </c>
      <c r="F214" s="27">
        <f t="shared" si="23"/>
        <v>3.9311999999999996</v>
      </c>
    </row>
    <row r="215" spans="1:7" x14ac:dyDescent="0.2">
      <c r="A215" s="17"/>
      <c r="B215" s="30">
        <v>7228</v>
      </c>
      <c r="C215" s="35" t="s">
        <v>226</v>
      </c>
      <c r="D215" s="21">
        <v>1.6</v>
      </c>
      <c r="E215" s="21">
        <f t="shared" si="18"/>
        <v>1.92</v>
      </c>
      <c r="F215" s="27">
        <f t="shared" si="23"/>
        <v>2.3039999999999998</v>
      </c>
      <c r="G215" s="17"/>
    </row>
    <row r="216" spans="1:7" s="17" customFormat="1" x14ac:dyDescent="0.2">
      <c r="B216" s="30">
        <v>7229</v>
      </c>
      <c r="C216" s="35" t="s">
        <v>227</v>
      </c>
      <c r="D216" s="21">
        <v>1.98</v>
      </c>
      <c r="E216" s="21">
        <f t="shared" si="18"/>
        <v>2.3759999999999999</v>
      </c>
      <c r="F216" s="27">
        <f t="shared" si="23"/>
        <v>2.8512</v>
      </c>
    </row>
    <row r="217" spans="1:7" s="17" customFormat="1" x14ac:dyDescent="0.2">
      <c r="B217" s="30">
        <v>7230</v>
      </c>
      <c r="C217" s="35" t="s">
        <v>228</v>
      </c>
      <c r="D217" s="21">
        <v>3.56</v>
      </c>
      <c r="E217" s="21">
        <f t="shared" si="18"/>
        <v>4.2720000000000002</v>
      </c>
      <c r="F217" s="27">
        <f t="shared" si="23"/>
        <v>5.1264000000000003</v>
      </c>
    </row>
    <row r="218" spans="1:7" s="17" customFormat="1" x14ac:dyDescent="0.2">
      <c r="A218"/>
      <c r="B218" s="30">
        <v>7231</v>
      </c>
      <c r="C218" s="35" t="s">
        <v>229</v>
      </c>
      <c r="D218" s="21">
        <v>1.8</v>
      </c>
      <c r="E218" s="21">
        <f t="shared" si="18"/>
        <v>2.16</v>
      </c>
      <c r="F218" s="27">
        <f t="shared" si="23"/>
        <v>2.5920000000000001</v>
      </c>
      <c r="G218"/>
    </row>
    <row r="219" spans="1:7" x14ac:dyDescent="0.2">
      <c r="B219" s="10">
        <v>7232</v>
      </c>
      <c r="C219" s="6" t="s">
        <v>252</v>
      </c>
      <c r="D219" s="21">
        <v>2.5299999999999998</v>
      </c>
      <c r="E219" s="21">
        <f t="shared" si="18"/>
        <v>3.0359999999999996</v>
      </c>
      <c r="F219" s="27">
        <f t="shared" si="23"/>
        <v>3.6431999999999993</v>
      </c>
    </row>
    <row r="220" spans="1:7" x14ac:dyDescent="0.2">
      <c r="B220" s="10">
        <v>7233</v>
      </c>
      <c r="C220" s="6" t="s">
        <v>253</v>
      </c>
      <c r="D220" s="21">
        <v>8.89</v>
      </c>
      <c r="E220" s="21">
        <f t="shared" si="18"/>
        <v>10.668000000000001</v>
      </c>
      <c r="F220" s="27">
        <f t="shared" si="23"/>
        <v>12.801600000000001</v>
      </c>
    </row>
    <row r="221" spans="1:7" x14ac:dyDescent="0.2">
      <c r="B221" s="10">
        <v>7234</v>
      </c>
      <c r="C221" s="6" t="s">
        <v>254</v>
      </c>
      <c r="D221" s="21">
        <v>2.11</v>
      </c>
      <c r="E221" s="21">
        <f t="shared" si="18"/>
        <v>2.5319999999999996</v>
      </c>
      <c r="F221" s="27">
        <f t="shared" si="23"/>
        <v>3.0383999999999993</v>
      </c>
    </row>
    <row r="222" spans="1:7" x14ac:dyDescent="0.2">
      <c r="B222" s="30">
        <v>7235</v>
      </c>
      <c r="C222" s="35" t="s">
        <v>231</v>
      </c>
      <c r="D222" s="21">
        <v>1.76</v>
      </c>
      <c r="E222" s="21">
        <f t="shared" si="18"/>
        <v>2.1120000000000001</v>
      </c>
      <c r="F222" s="27">
        <f t="shared" si="23"/>
        <v>2.5344000000000002</v>
      </c>
    </row>
    <row r="223" spans="1:7" x14ac:dyDescent="0.2">
      <c r="B223" s="10">
        <v>7236</v>
      </c>
      <c r="C223" s="6" t="s">
        <v>136</v>
      </c>
      <c r="D223" s="21">
        <v>2.0499999999999998</v>
      </c>
      <c r="E223" s="21">
        <f t="shared" si="18"/>
        <v>2.4599999999999995</v>
      </c>
      <c r="F223" s="27">
        <f t="shared" si="23"/>
        <v>2.9519999999999995</v>
      </c>
    </row>
    <row r="224" spans="1:7" x14ac:dyDescent="0.2">
      <c r="B224" s="30">
        <v>7237</v>
      </c>
      <c r="C224" s="37" t="s">
        <v>232</v>
      </c>
      <c r="D224" s="21">
        <v>2.98</v>
      </c>
      <c r="E224" s="21">
        <f t="shared" si="18"/>
        <v>3.5760000000000001</v>
      </c>
      <c r="F224" s="27">
        <f t="shared" si="23"/>
        <v>4.2911999999999999</v>
      </c>
    </row>
    <row r="225" spans="2:7" x14ac:dyDescent="0.2">
      <c r="B225" s="30">
        <v>7238</v>
      </c>
      <c r="C225" s="35" t="s">
        <v>233</v>
      </c>
      <c r="D225" s="21">
        <v>10.81</v>
      </c>
      <c r="E225" s="21">
        <f t="shared" si="18"/>
        <v>12.972</v>
      </c>
      <c r="F225" s="27">
        <f t="shared" si="23"/>
        <v>15.566399999999998</v>
      </c>
    </row>
    <row r="226" spans="2:7" x14ac:dyDescent="0.2">
      <c r="B226" s="30">
        <v>7239</v>
      </c>
      <c r="C226" s="35" t="s">
        <v>230</v>
      </c>
      <c r="D226" s="21">
        <v>15.08</v>
      </c>
      <c r="E226" s="21">
        <f t="shared" si="18"/>
        <v>18.096</v>
      </c>
      <c r="F226" s="27">
        <f t="shared" si="23"/>
        <v>21.715199999999999</v>
      </c>
    </row>
    <row r="227" spans="2:7" x14ac:dyDescent="0.2">
      <c r="B227" s="10">
        <v>7240</v>
      </c>
      <c r="C227" s="6" t="s">
        <v>137</v>
      </c>
      <c r="D227" s="21">
        <v>16.02</v>
      </c>
      <c r="E227" s="21">
        <f t="shared" si="18"/>
        <v>19.224</v>
      </c>
      <c r="F227" s="27">
        <f t="shared" si="23"/>
        <v>23.0688</v>
      </c>
    </row>
    <row r="228" spans="2:7" x14ac:dyDescent="0.2">
      <c r="B228" s="10">
        <v>7241</v>
      </c>
      <c r="C228" s="6" t="s">
        <v>139</v>
      </c>
      <c r="D228" s="21">
        <v>10.62</v>
      </c>
      <c r="E228" s="21">
        <f t="shared" si="18"/>
        <v>12.743999999999998</v>
      </c>
      <c r="F228" s="27">
        <f t="shared" si="23"/>
        <v>15.292799999999996</v>
      </c>
    </row>
    <row r="229" spans="2:7" x14ac:dyDescent="0.2">
      <c r="B229" s="10">
        <v>7242</v>
      </c>
      <c r="C229" s="6" t="s">
        <v>257</v>
      </c>
      <c r="D229" s="21">
        <v>2.58</v>
      </c>
      <c r="E229" s="21">
        <f t="shared" si="18"/>
        <v>3.0960000000000001</v>
      </c>
      <c r="F229" s="27">
        <f t="shared" si="23"/>
        <v>3.7151999999999998</v>
      </c>
    </row>
    <row r="230" spans="2:7" x14ac:dyDescent="0.2">
      <c r="B230" s="10">
        <v>7243</v>
      </c>
      <c r="C230" s="6" t="s">
        <v>256</v>
      </c>
      <c r="D230" s="21">
        <v>3.28</v>
      </c>
      <c r="E230" s="21">
        <f t="shared" si="18"/>
        <v>3.9359999999999995</v>
      </c>
      <c r="F230" s="27">
        <f t="shared" si="23"/>
        <v>4.7231999999999994</v>
      </c>
    </row>
    <row r="231" spans="2:7" x14ac:dyDescent="0.2">
      <c r="B231" s="10">
        <v>7244</v>
      </c>
      <c r="C231" s="6" t="s">
        <v>258</v>
      </c>
      <c r="D231" s="23">
        <v>5.01</v>
      </c>
      <c r="E231" s="21">
        <f t="shared" si="18"/>
        <v>6.0119999999999996</v>
      </c>
      <c r="F231" s="27">
        <f t="shared" si="23"/>
        <v>7.2143999999999995</v>
      </c>
    </row>
    <row r="232" spans="2:7" x14ac:dyDescent="0.2">
      <c r="B232" s="10">
        <v>7245</v>
      </c>
      <c r="C232" s="6" t="s">
        <v>234</v>
      </c>
      <c r="D232" s="21">
        <v>3.45</v>
      </c>
      <c r="E232" s="21">
        <f t="shared" si="18"/>
        <v>4.1399999999999997</v>
      </c>
      <c r="F232" s="27">
        <f t="shared" si="23"/>
        <v>4.9679999999999991</v>
      </c>
    </row>
    <row r="233" spans="2:7" x14ac:dyDescent="0.2">
      <c r="B233" s="10">
        <v>7246</v>
      </c>
      <c r="C233" s="6" t="s">
        <v>259</v>
      </c>
      <c r="D233" s="21">
        <v>4.12</v>
      </c>
      <c r="E233" s="21">
        <f t="shared" si="18"/>
        <v>4.944</v>
      </c>
      <c r="F233" s="27">
        <f t="shared" si="23"/>
        <v>5.9327999999999994</v>
      </c>
    </row>
    <row r="234" spans="2:7" x14ac:dyDescent="0.2">
      <c r="B234" s="10">
        <v>7247</v>
      </c>
      <c r="C234" s="6" t="s">
        <v>260</v>
      </c>
      <c r="D234" s="21">
        <v>5.26</v>
      </c>
      <c r="E234" s="21">
        <f t="shared" si="18"/>
        <v>6.3119999999999994</v>
      </c>
      <c r="F234" s="27">
        <f t="shared" si="23"/>
        <v>7.5743999999999989</v>
      </c>
    </row>
    <row r="235" spans="2:7" x14ac:dyDescent="0.2">
      <c r="B235" s="30">
        <v>7248</v>
      </c>
      <c r="C235" s="35" t="s">
        <v>235</v>
      </c>
      <c r="D235" s="21">
        <v>6.21</v>
      </c>
      <c r="E235" s="21">
        <f t="shared" si="18"/>
        <v>7.452</v>
      </c>
      <c r="F235" s="27">
        <f t="shared" si="23"/>
        <v>8.9423999999999992</v>
      </c>
    </row>
    <row r="236" spans="2:7" x14ac:dyDescent="0.2">
      <c r="B236" s="10">
        <v>7249</v>
      </c>
      <c r="C236" s="6" t="s">
        <v>309</v>
      </c>
      <c r="D236" s="21">
        <v>2.8</v>
      </c>
      <c r="E236" s="21">
        <f t="shared" si="18"/>
        <v>3.36</v>
      </c>
      <c r="F236" s="27">
        <f t="shared" si="23"/>
        <v>4.032</v>
      </c>
    </row>
    <row r="237" spans="2:7" x14ac:dyDescent="0.2">
      <c r="B237" s="10">
        <v>7250</v>
      </c>
      <c r="C237" s="6" t="s">
        <v>195</v>
      </c>
      <c r="D237" s="21">
        <v>3.18</v>
      </c>
      <c r="E237" s="21">
        <f t="shared" ref="E237" si="27">SUM(D237*1.2)</f>
        <v>3.8159999999999998</v>
      </c>
      <c r="F237" s="27">
        <f t="shared" ref="F237" si="28">SUM(E237*1.2)</f>
        <v>4.5791999999999993</v>
      </c>
    </row>
    <row r="238" spans="2:7" x14ac:dyDescent="0.2">
      <c r="B238" s="10">
        <v>7251</v>
      </c>
      <c r="C238" s="16" t="s">
        <v>197</v>
      </c>
      <c r="D238" s="21">
        <v>6.8</v>
      </c>
      <c r="E238" s="21">
        <f t="shared" si="18"/>
        <v>8.16</v>
      </c>
      <c r="F238" s="27">
        <f t="shared" si="23"/>
        <v>9.7919999999999998</v>
      </c>
    </row>
    <row r="239" spans="2:7" x14ac:dyDescent="0.2">
      <c r="B239" s="33">
        <v>7252</v>
      </c>
      <c r="C239" s="37" t="s">
        <v>139</v>
      </c>
      <c r="D239" s="21">
        <v>8.5</v>
      </c>
      <c r="E239" s="21">
        <f t="shared" ref="E239" si="29">SUM(D239*1.2)</f>
        <v>10.199999999999999</v>
      </c>
      <c r="F239" s="27">
        <f t="shared" si="23"/>
        <v>12.239999999999998</v>
      </c>
      <c r="G239" s="47"/>
    </row>
    <row r="240" spans="2:7" x14ac:dyDescent="0.2">
      <c r="B240" s="10">
        <v>7253</v>
      </c>
      <c r="C240" s="6" t="s">
        <v>140</v>
      </c>
      <c r="D240" s="21">
        <v>2.5</v>
      </c>
      <c r="E240" s="21">
        <f t="shared" si="18"/>
        <v>3</v>
      </c>
      <c r="F240" s="27">
        <f t="shared" si="23"/>
        <v>3.5999999999999996</v>
      </c>
    </row>
    <row r="241" spans="2:6" x14ac:dyDescent="0.2">
      <c r="B241" s="15">
        <v>7254</v>
      </c>
      <c r="C241" s="6" t="s">
        <v>141</v>
      </c>
      <c r="D241" s="21">
        <v>2.67</v>
      </c>
      <c r="E241" s="21">
        <f t="shared" si="18"/>
        <v>3.2039999999999997</v>
      </c>
      <c r="F241" s="27">
        <f t="shared" si="23"/>
        <v>3.8447999999999993</v>
      </c>
    </row>
    <row r="242" spans="2:6" x14ac:dyDescent="0.2">
      <c r="B242" s="10">
        <v>7255</v>
      </c>
      <c r="C242" s="6" t="s">
        <v>142</v>
      </c>
      <c r="D242" s="21">
        <v>3.1</v>
      </c>
      <c r="E242" s="21">
        <f t="shared" si="18"/>
        <v>3.7199999999999998</v>
      </c>
      <c r="F242" s="27">
        <f t="shared" si="23"/>
        <v>4.4639999999999995</v>
      </c>
    </row>
    <row r="243" spans="2:6" x14ac:dyDescent="0.2">
      <c r="B243" s="30">
        <v>7256</v>
      </c>
      <c r="C243" s="6" t="s">
        <v>138</v>
      </c>
      <c r="D243" s="21">
        <v>12.22</v>
      </c>
      <c r="E243" s="21">
        <f t="shared" si="18"/>
        <v>14.664</v>
      </c>
      <c r="F243" s="27">
        <f t="shared" si="23"/>
        <v>17.596799999999998</v>
      </c>
    </row>
    <row r="244" spans="2:6" x14ac:dyDescent="0.2">
      <c r="B244" s="30">
        <v>7257</v>
      </c>
      <c r="C244" s="35" t="s">
        <v>236</v>
      </c>
      <c r="D244" s="21">
        <v>0.12</v>
      </c>
      <c r="E244" s="21">
        <f t="shared" si="18"/>
        <v>0.14399999999999999</v>
      </c>
      <c r="F244" s="27">
        <f t="shared" si="23"/>
        <v>0.17279999999999998</v>
      </c>
    </row>
    <row r="245" spans="2:6" x14ac:dyDescent="0.2">
      <c r="B245" s="15">
        <v>7258</v>
      </c>
      <c r="C245" s="35" t="s">
        <v>237</v>
      </c>
      <c r="D245" s="21">
        <v>1.84</v>
      </c>
      <c r="E245" s="21">
        <f t="shared" si="18"/>
        <v>2.2080000000000002</v>
      </c>
      <c r="F245" s="27">
        <f t="shared" si="23"/>
        <v>2.6496</v>
      </c>
    </row>
    <row r="246" spans="2:6" x14ac:dyDescent="0.2">
      <c r="B246" s="15">
        <v>7259</v>
      </c>
      <c r="C246" s="6" t="s">
        <v>192</v>
      </c>
      <c r="D246" s="21">
        <v>1.53</v>
      </c>
      <c r="E246" s="21">
        <f t="shared" ref="E246:F254" si="30">SUM(D246*1.2)</f>
        <v>1.8359999999999999</v>
      </c>
      <c r="F246" s="27">
        <f t="shared" si="30"/>
        <v>2.2031999999999998</v>
      </c>
    </row>
    <row r="247" spans="2:6" x14ac:dyDescent="0.2">
      <c r="B247" s="33"/>
      <c r="C247" s="45" t="s">
        <v>286</v>
      </c>
      <c r="D247" s="21"/>
      <c r="E247" s="21"/>
    </row>
    <row r="248" spans="2:6" x14ac:dyDescent="0.2">
      <c r="B248" s="33">
        <v>7280</v>
      </c>
      <c r="C248" s="37" t="s">
        <v>129</v>
      </c>
      <c r="D248" s="21">
        <v>6.8</v>
      </c>
      <c r="E248" s="21">
        <f t="shared" ref="E248:E249" si="31">SUM(D248*1.2)</f>
        <v>8.16</v>
      </c>
      <c r="F248" s="27">
        <f t="shared" ref="F248:F249" si="32">SUM(E248*1.2)</f>
        <v>9.7919999999999998</v>
      </c>
    </row>
    <row r="249" spans="2:6" x14ac:dyDescent="0.2">
      <c r="B249" s="33">
        <v>7281</v>
      </c>
      <c r="C249" s="37" t="s">
        <v>238</v>
      </c>
      <c r="D249" s="21">
        <v>6.8</v>
      </c>
      <c r="E249" s="21">
        <f t="shared" si="31"/>
        <v>8.16</v>
      </c>
      <c r="F249" s="27">
        <f t="shared" si="32"/>
        <v>9.7919999999999998</v>
      </c>
    </row>
    <row r="250" spans="2:6" x14ac:dyDescent="0.2">
      <c r="B250" s="33">
        <v>7282</v>
      </c>
      <c r="C250" s="37" t="s">
        <v>130</v>
      </c>
      <c r="D250" s="21">
        <v>6.8</v>
      </c>
      <c r="E250" s="21">
        <f t="shared" si="30"/>
        <v>8.16</v>
      </c>
      <c r="F250" s="27">
        <f t="shared" si="30"/>
        <v>9.7919999999999998</v>
      </c>
    </row>
    <row r="251" spans="2:6" x14ac:dyDescent="0.2">
      <c r="B251" s="33">
        <v>7283</v>
      </c>
      <c r="C251" s="37" t="s">
        <v>239</v>
      </c>
      <c r="D251" s="21">
        <v>6.8</v>
      </c>
      <c r="E251" s="21">
        <f t="shared" si="30"/>
        <v>8.16</v>
      </c>
      <c r="F251" s="27">
        <f t="shared" si="30"/>
        <v>9.7919999999999998</v>
      </c>
    </row>
    <row r="252" spans="2:6" x14ac:dyDescent="0.2">
      <c r="B252" s="33">
        <v>7284</v>
      </c>
      <c r="C252" s="37" t="s">
        <v>131</v>
      </c>
      <c r="D252" s="21">
        <v>7.22</v>
      </c>
      <c r="E252" s="21">
        <f t="shared" si="30"/>
        <v>8.6639999999999997</v>
      </c>
      <c r="F252" s="27">
        <f t="shared" si="30"/>
        <v>10.396799999999999</v>
      </c>
    </row>
    <row r="253" spans="2:6" x14ac:dyDescent="0.2">
      <c r="B253" s="33">
        <v>7285</v>
      </c>
      <c r="C253" s="37" t="s">
        <v>287</v>
      </c>
      <c r="D253" s="21">
        <v>6.47</v>
      </c>
      <c r="E253" s="21">
        <f t="shared" si="30"/>
        <v>7.7639999999999993</v>
      </c>
      <c r="F253" s="27">
        <f t="shared" si="30"/>
        <v>9.3167999999999989</v>
      </c>
    </row>
    <row r="254" spans="2:6" x14ac:dyDescent="0.2">
      <c r="B254" s="33">
        <v>7286</v>
      </c>
      <c r="C254" s="37" t="s">
        <v>288</v>
      </c>
      <c r="D254" s="21">
        <v>6.21</v>
      </c>
      <c r="E254" s="21">
        <f t="shared" si="30"/>
        <v>7.452</v>
      </c>
      <c r="F254" s="27">
        <f t="shared" si="30"/>
        <v>8.9423999999999992</v>
      </c>
    </row>
    <row r="255" spans="2:6" x14ac:dyDescent="0.2">
      <c r="B255" s="41"/>
      <c r="C255" s="42" t="s">
        <v>143</v>
      </c>
      <c r="D255" s="39"/>
      <c r="E255" s="39"/>
      <c r="F255" s="40"/>
    </row>
    <row r="256" spans="2:6" s="29" customFormat="1" x14ac:dyDescent="0.2">
      <c r="B256" s="30">
        <v>7301</v>
      </c>
      <c r="C256" s="34" t="s">
        <v>240</v>
      </c>
      <c r="D256" s="21">
        <v>57.6</v>
      </c>
      <c r="E256" s="21">
        <f t="shared" ref="E256:F256" si="33">SUM(D256*1.2)</f>
        <v>69.12</v>
      </c>
      <c r="F256" s="27">
        <f t="shared" si="33"/>
        <v>82.944000000000003</v>
      </c>
    </row>
    <row r="257" spans="2:7" x14ac:dyDescent="0.2">
      <c r="B257" s="30">
        <v>7302</v>
      </c>
      <c r="C257" s="34" t="s">
        <v>241</v>
      </c>
      <c r="D257" s="21">
        <v>61.2</v>
      </c>
      <c r="E257" s="21">
        <f t="shared" ref="E257:F257" si="34">SUM(D257*1.2)</f>
        <v>73.44</v>
      </c>
      <c r="F257" s="27">
        <f t="shared" si="34"/>
        <v>88.128</v>
      </c>
    </row>
    <row r="258" spans="2:7" x14ac:dyDescent="0.2">
      <c r="B258" s="30">
        <v>7303</v>
      </c>
      <c r="C258" s="34" t="s">
        <v>242</v>
      </c>
      <c r="D258" s="21">
        <v>64.8</v>
      </c>
      <c r="E258" s="21">
        <f t="shared" ref="E258:F258" si="35">SUM(D258*1.2)</f>
        <v>77.759999999999991</v>
      </c>
      <c r="F258" s="27">
        <f t="shared" si="35"/>
        <v>93.311999999999983</v>
      </c>
    </row>
    <row r="259" spans="2:7" x14ac:dyDescent="0.2">
      <c r="B259" s="30">
        <v>7304</v>
      </c>
      <c r="C259" s="34" t="s">
        <v>243</v>
      </c>
      <c r="D259" s="21">
        <v>91.66</v>
      </c>
      <c r="E259" s="21">
        <f t="shared" ref="E259:F259" si="36">SUM(D259*1.2)</f>
        <v>109.99199999999999</v>
      </c>
      <c r="F259" s="27">
        <f t="shared" si="36"/>
        <v>131.99039999999999</v>
      </c>
    </row>
    <row r="260" spans="2:7" x14ac:dyDescent="0.2">
      <c r="B260" s="30">
        <v>7305</v>
      </c>
      <c r="C260" s="34" t="s">
        <v>244</v>
      </c>
      <c r="D260" s="21">
        <v>96.66</v>
      </c>
      <c r="E260" s="21">
        <f t="shared" ref="E260:F260" si="37">SUM(D260*1.2)</f>
        <v>115.99199999999999</v>
      </c>
      <c r="F260" s="27">
        <f t="shared" si="37"/>
        <v>139.19039999999998</v>
      </c>
    </row>
    <row r="261" spans="2:7" x14ac:dyDescent="0.2">
      <c r="B261" s="41"/>
      <c r="C261" s="3" t="s">
        <v>279</v>
      </c>
      <c r="D261" s="21"/>
      <c r="E261" s="21"/>
    </row>
    <row r="262" spans="2:7" x14ac:dyDescent="0.2">
      <c r="B262" s="30">
        <v>5001</v>
      </c>
      <c r="C262" s="5" t="s">
        <v>144</v>
      </c>
      <c r="D262" s="21">
        <v>70</v>
      </c>
      <c r="E262" s="21">
        <f>SUM(D262*1.2)</f>
        <v>84</v>
      </c>
      <c r="F262" s="27">
        <f t="shared" ref="F262:F266" si="38">SUM(E262*1.2)</f>
        <v>100.8</v>
      </c>
    </row>
    <row r="263" spans="2:7" x14ac:dyDescent="0.2">
      <c r="B263" s="30">
        <v>5002</v>
      </c>
      <c r="C263" s="5" t="s">
        <v>315</v>
      </c>
      <c r="D263" s="21">
        <v>185</v>
      </c>
      <c r="E263" s="21">
        <f>SUM(D263*1.2)</f>
        <v>222</v>
      </c>
      <c r="F263" s="27">
        <f t="shared" si="38"/>
        <v>266.39999999999998</v>
      </c>
    </row>
    <row r="264" spans="2:7" x14ac:dyDescent="0.2">
      <c r="B264" s="30">
        <v>5003</v>
      </c>
      <c r="C264" s="5" t="s">
        <v>314</v>
      </c>
      <c r="D264" s="21">
        <v>45</v>
      </c>
      <c r="E264" s="21">
        <f>SUM(D264*1.2)</f>
        <v>54</v>
      </c>
      <c r="F264" s="27">
        <f t="shared" si="38"/>
        <v>64.8</v>
      </c>
    </row>
    <row r="265" spans="2:7" x14ac:dyDescent="0.2">
      <c r="B265" s="30">
        <v>5004</v>
      </c>
      <c r="C265" s="5" t="s">
        <v>145</v>
      </c>
      <c r="D265" s="21">
        <v>35</v>
      </c>
      <c r="E265" s="21">
        <f>SUM(D265*1.2)</f>
        <v>42</v>
      </c>
      <c r="F265" s="27">
        <f t="shared" si="38"/>
        <v>50.4</v>
      </c>
    </row>
    <row r="266" spans="2:7" x14ac:dyDescent="0.2">
      <c r="B266" s="30">
        <v>5005</v>
      </c>
      <c r="C266" s="5" t="s">
        <v>316</v>
      </c>
      <c r="D266" s="21">
        <v>25</v>
      </c>
      <c r="E266" s="21">
        <f>SUM(D266*1.2)</f>
        <v>30</v>
      </c>
      <c r="F266" s="27">
        <f t="shared" si="38"/>
        <v>36</v>
      </c>
    </row>
    <row r="267" spans="2:7" x14ac:dyDescent="0.2">
      <c r="B267" s="10"/>
      <c r="C267" s="3" t="s">
        <v>146</v>
      </c>
      <c r="D267" s="21"/>
      <c r="E267" s="21"/>
    </row>
    <row r="268" spans="2:7" x14ac:dyDescent="0.2">
      <c r="B268" s="10">
        <v>4001</v>
      </c>
      <c r="C268" s="5" t="s">
        <v>264</v>
      </c>
      <c r="D268" s="25">
        <v>1066</v>
      </c>
      <c r="E268" s="21">
        <f t="shared" ref="E268:E276" si="39">SUM(D268*1.2)</f>
        <v>1279.2</v>
      </c>
      <c r="F268" s="27">
        <f t="shared" ref="F268:F333" si="40">SUM(E268*1.2)</f>
        <v>1535.04</v>
      </c>
    </row>
    <row r="269" spans="2:7" x14ac:dyDescent="0.2">
      <c r="B269" s="10">
        <v>4002</v>
      </c>
      <c r="C269" s="49" t="s">
        <v>330</v>
      </c>
      <c r="D269" s="25">
        <v>1066</v>
      </c>
      <c r="E269" s="21">
        <f t="shared" si="39"/>
        <v>1279.2</v>
      </c>
      <c r="F269" s="27">
        <f t="shared" si="40"/>
        <v>1535.04</v>
      </c>
      <c r="G269" t="s">
        <v>339</v>
      </c>
    </row>
    <row r="270" spans="2:7" x14ac:dyDescent="0.2">
      <c r="B270" s="10">
        <v>4003</v>
      </c>
      <c r="C270" s="5" t="s">
        <v>265</v>
      </c>
      <c r="D270" s="21">
        <v>424</v>
      </c>
      <c r="E270" s="21">
        <f t="shared" si="39"/>
        <v>508.79999999999995</v>
      </c>
      <c r="F270" s="27">
        <f t="shared" si="40"/>
        <v>610.55999999999995</v>
      </c>
    </row>
    <row r="271" spans="2:7" x14ac:dyDescent="0.2">
      <c r="B271" s="10">
        <v>4004</v>
      </c>
      <c r="C271" s="5" t="s">
        <v>266</v>
      </c>
      <c r="D271" s="21">
        <v>405</v>
      </c>
      <c r="E271" s="21">
        <f t="shared" si="39"/>
        <v>486</v>
      </c>
      <c r="F271" s="27">
        <f t="shared" si="40"/>
        <v>583.19999999999993</v>
      </c>
    </row>
    <row r="272" spans="2:7" x14ac:dyDescent="0.2">
      <c r="B272" s="10">
        <v>4005</v>
      </c>
      <c r="C272" s="5" t="s">
        <v>267</v>
      </c>
      <c r="D272" s="21">
        <v>697</v>
      </c>
      <c r="E272" s="21">
        <f t="shared" si="39"/>
        <v>836.4</v>
      </c>
      <c r="F272" s="27">
        <f t="shared" si="40"/>
        <v>1003.68</v>
      </c>
      <c r="G272" t="s">
        <v>331</v>
      </c>
    </row>
    <row r="273" spans="2:7" x14ac:dyDescent="0.2">
      <c r="B273" s="10">
        <v>4006</v>
      </c>
      <c r="C273" s="5" t="s">
        <v>268</v>
      </c>
      <c r="D273" s="21">
        <v>697</v>
      </c>
      <c r="E273" s="21">
        <f t="shared" si="39"/>
        <v>836.4</v>
      </c>
      <c r="F273" s="27">
        <f t="shared" si="40"/>
        <v>1003.68</v>
      </c>
      <c r="G273" t="s">
        <v>331</v>
      </c>
    </row>
    <row r="274" spans="2:7" x14ac:dyDescent="0.2">
      <c r="B274" s="10">
        <v>4007</v>
      </c>
      <c r="C274" s="5" t="s">
        <v>269</v>
      </c>
      <c r="D274" s="21">
        <v>697</v>
      </c>
      <c r="E274" s="21">
        <f t="shared" si="39"/>
        <v>836.4</v>
      </c>
      <c r="F274" s="27">
        <f t="shared" si="40"/>
        <v>1003.68</v>
      </c>
      <c r="G274" t="s">
        <v>331</v>
      </c>
    </row>
    <row r="275" spans="2:7" x14ac:dyDescent="0.2">
      <c r="B275" s="10">
        <v>4008</v>
      </c>
      <c r="C275" s="5" t="s">
        <v>270</v>
      </c>
      <c r="D275" s="21">
        <v>85</v>
      </c>
      <c r="E275" s="21">
        <f t="shared" si="39"/>
        <v>102</v>
      </c>
      <c r="F275" s="27">
        <f t="shared" si="40"/>
        <v>122.39999999999999</v>
      </c>
    </row>
    <row r="276" spans="2:7" x14ac:dyDescent="0.2">
      <c r="B276" s="10">
        <v>4009</v>
      </c>
      <c r="C276" s="5" t="s">
        <v>147</v>
      </c>
      <c r="D276" s="21">
        <v>2.75</v>
      </c>
      <c r="E276" s="21">
        <f t="shared" si="39"/>
        <v>3.3</v>
      </c>
      <c r="F276" s="27">
        <f t="shared" si="40"/>
        <v>3.9599999999999995</v>
      </c>
    </row>
    <row r="277" spans="2:7" x14ac:dyDescent="0.2">
      <c r="B277" s="10">
        <v>4010</v>
      </c>
      <c r="C277" s="50" t="s">
        <v>332</v>
      </c>
      <c r="D277" s="21">
        <v>841</v>
      </c>
      <c r="E277" s="21">
        <f t="shared" ref="E277:E281" si="41">SUM(D277*1.2)</f>
        <v>1009.1999999999999</v>
      </c>
      <c r="F277" s="27">
        <f t="shared" ref="F277:F281" si="42">SUM(E277*1.2)</f>
        <v>1211.04</v>
      </c>
    </row>
    <row r="278" spans="2:7" x14ac:dyDescent="0.2">
      <c r="B278" s="10">
        <v>4011</v>
      </c>
      <c r="C278" s="50" t="s">
        <v>333</v>
      </c>
      <c r="D278" s="21">
        <v>841</v>
      </c>
      <c r="E278" s="21">
        <f t="shared" si="41"/>
        <v>1009.1999999999999</v>
      </c>
      <c r="F278" s="27">
        <f t="shared" si="42"/>
        <v>1211.04</v>
      </c>
    </row>
    <row r="279" spans="2:7" x14ac:dyDescent="0.2">
      <c r="B279" s="10">
        <v>4012</v>
      </c>
      <c r="C279" s="38" t="s">
        <v>271</v>
      </c>
      <c r="D279" s="21">
        <v>283</v>
      </c>
      <c r="E279" s="21">
        <f t="shared" si="41"/>
        <v>339.59999999999997</v>
      </c>
      <c r="F279" s="27">
        <f t="shared" si="42"/>
        <v>407.51999999999992</v>
      </c>
    </row>
    <row r="280" spans="2:7" x14ac:dyDescent="0.2">
      <c r="B280" s="10">
        <v>4013</v>
      </c>
      <c r="C280" s="50" t="s">
        <v>334</v>
      </c>
      <c r="D280" s="21">
        <v>420</v>
      </c>
      <c r="E280" s="21">
        <f t="shared" si="41"/>
        <v>504</v>
      </c>
      <c r="F280" s="27">
        <f t="shared" si="42"/>
        <v>604.79999999999995</v>
      </c>
      <c r="G280" t="s">
        <v>335</v>
      </c>
    </row>
    <row r="281" spans="2:7" x14ac:dyDescent="0.2">
      <c r="B281" s="10">
        <v>4014</v>
      </c>
      <c r="C281" s="50" t="s">
        <v>337</v>
      </c>
      <c r="D281" s="21">
        <v>432</v>
      </c>
      <c r="E281" s="21">
        <f t="shared" si="41"/>
        <v>518.4</v>
      </c>
      <c r="F281" s="27">
        <f t="shared" si="42"/>
        <v>622.07999999999993</v>
      </c>
      <c r="G281" t="s">
        <v>338</v>
      </c>
    </row>
    <row r="282" spans="2:7" x14ac:dyDescent="0.2">
      <c r="B282" s="10">
        <v>4014</v>
      </c>
      <c r="C282" s="50" t="s">
        <v>336</v>
      </c>
      <c r="D282" s="21">
        <v>462</v>
      </c>
      <c r="E282" s="21">
        <f t="shared" ref="E282" si="43">SUM(D282*1.2)</f>
        <v>554.4</v>
      </c>
      <c r="F282" s="27">
        <f t="shared" ref="F282" si="44">SUM(E282*1.2)</f>
        <v>665.28</v>
      </c>
    </row>
    <row r="283" spans="2:7" x14ac:dyDescent="0.2">
      <c r="B283" s="41"/>
      <c r="C283" s="42" t="s">
        <v>148</v>
      </c>
      <c r="D283" s="39"/>
      <c r="E283" s="39"/>
      <c r="F283" s="40"/>
    </row>
    <row r="284" spans="2:7" s="29" customFormat="1" x14ac:dyDescent="0.2">
      <c r="B284" s="10">
        <v>5006</v>
      </c>
      <c r="C284" s="31" t="s">
        <v>326</v>
      </c>
      <c r="D284" s="21">
        <v>45</v>
      </c>
      <c r="E284" s="21">
        <f t="shared" ref="E284:E295" si="45">SUM(D284*1.2)</f>
        <v>54</v>
      </c>
      <c r="F284" s="27">
        <f t="shared" ref="F284" si="46">SUM(E284*1.2)</f>
        <v>64.8</v>
      </c>
    </row>
    <row r="285" spans="2:7" x14ac:dyDescent="0.2">
      <c r="B285" s="10">
        <v>5007</v>
      </c>
      <c r="C285" s="5" t="s">
        <v>321</v>
      </c>
      <c r="D285" s="21">
        <v>285.77999999999997</v>
      </c>
      <c r="E285" s="21">
        <f t="shared" si="45"/>
        <v>342.93599999999998</v>
      </c>
      <c r="F285" s="27">
        <f t="shared" si="40"/>
        <v>411.52319999999997</v>
      </c>
    </row>
    <row r="286" spans="2:7" x14ac:dyDescent="0.2">
      <c r="B286" s="10">
        <v>5008</v>
      </c>
      <c r="C286" s="5" t="s">
        <v>322</v>
      </c>
      <c r="D286" s="21">
        <v>375</v>
      </c>
      <c r="E286" s="21">
        <f t="shared" si="45"/>
        <v>450</v>
      </c>
      <c r="F286" s="27">
        <f t="shared" si="40"/>
        <v>540</v>
      </c>
    </row>
    <row r="287" spans="2:7" x14ac:dyDescent="0.2">
      <c r="B287" s="10">
        <v>5009</v>
      </c>
      <c r="C287" s="5" t="s">
        <v>323</v>
      </c>
      <c r="D287" s="21">
        <v>198.14</v>
      </c>
      <c r="E287" s="21">
        <f t="shared" si="45"/>
        <v>237.76799999999997</v>
      </c>
      <c r="F287" s="27">
        <f t="shared" si="40"/>
        <v>285.32159999999993</v>
      </c>
    </row>
    <row r="288" spans="2:7" x14ac:dyDescent="0.2">
      <c r="B288" s="10">
        <v>5010</v>
      </c>
      <c r="C288" s="5" t="s">
        <v>324</v>
      </c>
      <c r="D288" s="21">
        <v>110</v>
      </c>
      <c r="E288" s="21">
        <f t="shared" si="45"/>
        <v>132</v>
      </c>
      <c r="F288" s="27">
        <f t="shared" si="40"/>
        <v>158.4</v>
      </c>
    </row>
    <row r="289" spans="2:6" x14ac:dyDescent="0.2">
      <c r="B289" s="10">
        <v>5011</v>
      </c>
      <c r="C289" s="5" t="s">
        <v>325</v>
      </c>
      <c r="D289" s="21">
        <v>135.81</v>
      </c>
      <c r="E289" s="21">
        <f t="shared" si="45"/>
        <v>162.97200000000001</v>
      </c>
      <c r="F289" s="27">
        <f t="shared" si="40"/>
        <v>195.56640000000002</v>
      </c>
    </row>
    <row r="290" spans="2:6" x14ac:dyDescent="0.2">
      <c r="B290" s="10"/>
      <c r="C290" s="3" t="s">
        <v>149</v>
      </c>
      <c r="D290" s="21"/>
      <c r="E290" s="21"/>
    </row>
    <row r="291" spans="2:6" x14ac:dyDescent="0.2">
      <c r="B291" s="10">
        <v>5101</v>
      </c>
      <c r="C291" s="5" t="s">
        <v>188</v>
      </c>
      <c r="D291" s="21">
        <v>710.83</v>
      </c>
      <c r="E291" s="21">
        <f t="shared" si="45"/>
        <v>852.99599999999998</v>
      </c>
      <c r="F291" s="27">
        <f t="shared" si="40"/>
        <v>1023.5952</v>
      </c>
    </row>
    <row r="292" spans="2:6" x14ac:dyDescent="0.2">
      <c r="B292" s="10">
        <v>5102</v>
      </c>
      <c r="C292" s="5" t="s">
        <v>189</v>
      </c>
      <c r="D292" s="21">
        <v>465</v>
      </c>
      <c r="E292" s="21">
        <f t="shared" si="45"/>
        <v>558</v>
      </c>
      <c r="F292" s="27">
        <f t="shared" si="40"/>
        <v>669.6</v>
      </c>
    </row>
    <row r="293" spans="2:6" x14ac:dyDescent="0.2">
      <c r="B293" s="10">
        <v>5103</v>
      </c>
      <c r="C293" s="5" t="s">
        <v>190</v>
      </c>
      <c r="D293" s="21">
        <v>740</v>
      </c>
      <c r="E293" s="21">
        <f t="shared" si="45"/>
        <v>888</v>
      </c>
      <c r="F293" s="27">
        <f t="shared" si="40"/>
        <v>1065.5999999999999</v>
      </c>
    </row>
    <row r="294" spans="2:6" x14ac:dyDescent="0.2">
      <c r="B294" s="10">
        <v>5104</v>
      </c>
      <c r="C294" s="5" t="s">
        <v>191</v>
      </c>
      <c r="D294" s="21">
        <v>400</v>
      </c>
      <c r="E294" s="21">
        <f t="shared" si="45"/>
        <v>480</v>
      </c>
      <c r="F294" s="27">
        <f t="shared" si="40"/>
        <v>576</v>
      </c>
    </row>
    <row r="295" spans="2:6" x14ac:dyDescent="0.2">
      <c r="B295" s="10">
        <v>5105</v>
      </c>
      <c r="C295" s="5" t="s">
        <v>262</v>
      </c>
      <c r="D295" s="21">
        <v>245.83</v>
      </c>
      <c r="E295" s="21">
        <f t="shared" si="45"/>
        <v>294.99599999999998</v>
      </c>
      <c r="F295" s="27">
        <f t="shared" si="40"/>
        <v>353.99519999999995</v>
      </c>
    </row>
    <row r="296" spans="2:6" x14ac:dyDescent="0.2">
      <c r="B296" s="10">
        <v>5106</v>
      </c>
      <c r="C296" s="31" t="s">
        <v>263</v>
      </c>
      <c r="D296" s="21">
        <v>213.33</v>
      </c>
      <c r="E296" s="21">
        <f t="shared" ref="E296:E297" si="47">SUM(D296*1.2)</f>
        <v>255.99600000000001</v>
      </c>
      <c r="F296" s="27">
        <f t="shared" ref="F296:F297" si="48">SUM(E296*1.2)</f>
        <v>307.1952</v>
      </c>
    </row>
    <row r="297" spans="2:6" x14ac:dyDescent="0.2">
      <c r="B297" s="10">
        <v>5107</v>
      </c>
      <c r="C297" s="34" t="s">
        <v>245</v>
      </c>
      <c r="D297" s="21">
        <v>29.13</v>
      </c>
      <c r="E297" s="21">
        <f t="shared" si="47"/>
        <v>34.955999999999996</v>
      </c>
      <c r="F297" s="27">
        <f t="shared" si="48"/>
        <v>41.947199999999995</v>
      </c>
    </row>
    <row r="298" spans="2:6" x14ac:dyDescent="0.2">
      <c r="B298" s="10"/>
      <c r="C298" s="3" t="s">
        <v>150</v>
      </c>
      <c r="D298" s="24"/>
      <c r="E298" s="21"/>
    </row>
    <row r="299" spans="2:6" x14ac:dyDescent="0.2">
      <c r="B299" s="10">
        <v>6001</v>
      </c>
      <c r="C299" s="2" t="s">
        <v>151</v>
      </c>
      <c r="D299" s="21">
        <v>0.35</v>
      </c>
      <c r="E299" s="21">
        <f t="shared" ref="E299:E325" si="49">SUM(D299*1.2)</f>
        <v>0.42</v>
      </c>
      <c r="F299" s="27">
        <f t="shared" si="40"/>
        <v>0.504</v>
      </c>
    </row>
    <row r="300" spans="2:6" x14ac:dyDescent="0.2">
      <c r="B300" s="10">
        <v>6002</v>
      </c>
      <c r="C300" s="2" t="s">
        <v>152</v>
      </c>
      <c r="D300" s="21">
        <v>0.15</v>
      </c>
      <c r="E300" s="21">
        <f t="shared" si="49"/>
        <v>0.18</v>
      </c>
      <c r="F300" s="27">
        <f t="shared" si="40"/>
        <v>0.216</v>
      </c>
    </row>
    <row r="301" spans="2:6" x14ac:dyDescent="0.2">
      <c r="B301" s="10">
        <v>6003</v>
      </c>
      <c r="C301" s="2" t="s">
        <v>153</v>
      </c>
      <c r="D301" s="21">
        <v>0.06</v>
      </c>
      <c r="E301" s="21">
        <f t="shared" si="49"/>
        <v>7.1999999999999995E-2</v>
      </c>
      <c r="F301" s="27">
        <f t="shared" si="40"/>
        <v>8.6399999999999991E-2</v>
      </c>
    </row>
    <row r="302" spans="2:6" x14ac:dyDescent="0.2">
      <c r="B302" s="10">
        <v>6004</v>
      </c>
      <c r="C302" s="2" t="s">
        <v>154</v>
      </c>
      <c r="D302" s="21">
        <v>0.18</v>
      </c>
      <c r="E302" s="21">
        <f t="shared" si="49"/>
        <v>0.216</v>
      </c>
      <c r="F302" s="27">
        <f t="shared" si="40"/>
        <v>0.25919999999999999</v>
      </c>
    </row>
    <row r="303" spans="2:6" x14ac:dyDescent="0.2">
      <c r="B303" s="10">
        <v>6005</v>
      </c>
      <c r="C303" s="2" t="s">
        <v>155</v>
      </c>
      <c r="D303" s="21">
        <v>0.25</v>
      </c>
      <c r="E303" s="21">
        <f t="shared" si="49"/>
        <v>0.3</v>
      </c>
      <c r="F303" s="27">
        <f t="shared" si="40"/>
        <v>0.36</v>
      </c>
    </row>
    <row r="304" spans="2:6" x14ac:dyDescent="0.2">
      <c r="B304" s="10">
        <v>6006</v>
      </c>
      <c r="C304" s="2" t="s">
        <v>156</v>
      </c>
      <c r="D304" s="21">
        <v>0.12</v>
      </c>
      <c r="E304" s="21">
        <f t="shared" si="49"/>
        <v>0.14399999999999999</v>
      </c>
      <c r="F304" s="27">
        <f t="shared" si="40"/>
        <v>0.17279999999999998</v>
      </c>
    </row>
    <row r="305" spans="2:6" x14ac:dyDescent="0.2">
      <c r="B305" s="10">
        <v>6007</v>
      </c>
      <c r="C305" s="2" t="s">
        <v>157</v>
      </c>
      <c r="D305" s="21">
        <v>0.24</v>
      </c>
      <c r="E305" s="21">
        <f t="shared" si="49"/>
        <v>0.28799999999999998</v>
      </c>
      <c r="F305" s="27">
        <f t="shared" si="40"/>
        <v>0.34559999999999996</v>
      </c>
    </row>
    <row r="306" spans="2:6" x14ac:dyDescent="0.2">
      <c r="B306" s="10">
        <v>6008</v>
      </c>
      <c r="C306" s="2" t="s">
        <v>158</v>
      </c>
      <c r="D306" s="21">
        <v>0.27</v>
      </c>
      <c r="E306" s="21">
        <f t="shared" si="49"/>
        <v>0.32400000000000001</v>
      </c>
      <c r="F306" s="27">
        <f t="shared" si="40"/>
        <v>0.38879999999999998</v>
      </c>
    </row>
    <row r="307" spans="2:6" x14ac:dyDescent="0.2">
      <c r="B307" s="10">
        <v>6009</v>
      </c>
      <c r="C307" s="2" t="s">
        <v>159</v>
      </c>
      <c r="D307" s="21">
        <v>0.27</v>
      </c>
      <c r="E307" s="21">
        <f t="shared" si="49"/>
        <v>0.32400000000000001</v>
      </c>
      <c r="F307" s="27">
        <f t="shared" si="40"/>
        <v>0.38879999999999998</v>
      </c>
    </row>
    <row r="308" spans="2:6" x14ac:dyDescent="0.2">
      <c r="B308" s="10">
        <v>6010</v>
      </c>
      <c r="C308" s="2" t="s">
        <v>160</v>
      </c>
      <c r="D308" s="21">
        <v>0.28999999999999998</v>
      </c>
      <c r="E308" s="21">
        <f t="shared" si="49"/>
        <v>0.34799999999999998</v>
      </c>
      <c r="F308" s="27">
        <f t="shared" si="40"/>
        <v>0.41759999999999997</v>
      </c>
    </row>
    <row r="309" spans="2:6" x14ac:dyDescent="0.2">
      <c r="B309" s="10">
        <v>6011</v>
      </c>
      <c r="C309" s="2" t="s">
        <v>161</v>
      </c>
      <c r="D309" s="21">
        <v>0.32</v>
      </c>
      <c r="E309" s="21">
        <f t="shared" si="49"/>
        <v>0.38400000000000001</v>
      </c>
      <c r="F309" s="27">
        <f t="shared" si="40"/>
        <v>0.46079999999999999</v>
      </c>
    </row>
    <row r="310" spans="2:6" x14ac:dyDescent="0.2">
      <c r="B310" s="10">
        <v>6012</v>
      </c>
      <c r="C310" s="2" t="s">
        <v>162</v>
      </c>
      <c r="D310" s="21">
        <v>0.05</v>
      </c>
      <c r="E310" s="21">
        <f t="shared" si="49"/>
        <v>0.06</v>
      </c>
      <c r="F310" s="27">
        <f t="shared" si="40"/>
        <v>7.1999999999999995E-2</v>
      </c>
    </row>
    <row r="311" spans="2:6" x14ac:dyDescent="0.2">
      <c r="B311" s="10">
        <v>6013</v>
      </c>
      <c r="C311" s="2" t="s">
        <v>163</v>
      </c>
      <c r="D311" s="21">
        <v>0.25</v>
      </c>
      <c r="E311" s="21">
        <f t="shared" si="49"/>
        <v>0.3</v>
      </c>
      <c r="F311" s="27">
        <f t="shared" si="40"/>
        <v>0.36</v>
      </c>
    </row>
    <row r="312" spans="2:6" x14ac:dyDescent="0.2">
      <c r="B312" s="10">
        <v>6014</v>
      </c>
      <c r="C312" s="2" t="s">
        <v>164</v>
      </c>
      <c r="D312" s="21">
        <v>0.11</v>
      </c>
      <c r="E312" s="21">
        <f t="shared" si="49"/>
        <v>0.13200000000000001</v>
      </c>
      <c r="F312" s="27">
        <f t="shared" si="40"/>
        <v>0.15840000000000001</v>
      </c>
    </row>
    <row r="313" spans="2:6" x14ac:dyDescent="0.2">
      <c r="B313" s="10">
        <v>6015</v>
      </c>
      <c r="C313" s="2" t="s">
        <v>165</v>
      </c>
      <c r="D313" s="21">
        <v>0.05</v>
      </c>
      <c r="E313" s="21">
        <f t="shared" si="49"/>
        <v>0.06</v>
      </c>
      <c r="F313" s="27">
        <f t="shared" si="40"/>
        <v>7.1999999999999995E-2</v>
      </c>
    </row>
    <row r="314" spans="2:6" x14ac:dyDescent="0.2">
      <c r="B314" s="10">
        <v>6016</v>
      </c>
      <c r="C314" s="2" t="s">
        <v>166</v>
      </c>
      <c r="D314" s="21">
        <v>0.23</v>
      </c>
      <c r="E314" s="21">
        <f t="shared" si="49"/>
        <v>0.27600000000000002</v>
      </c>
      <c r="F314" s="27">
        <f t="shared" si="40"/>
        <v>0.33119999999999999</v>
      </c>
    </row>
    <row r="315" spans="2:6" x14ac:dyDescent="0.2">
      <c r="B315" s="10">
        <v>6017</v>
      </c>
      <c r="C315" s="2" t="s">
        <v>167</v>
      </c>
      <c r="D315" s="21">
        <v>0.25</v>
      </c>
      <c r="E315" s="21">
        <f t="shared" si="49"/>
        <v>0.3</v>
      </c>
      <c r="F315" s="27">
        <f t="shared" si="40"/>
        <v>0.36</v>
      </c>
    </row>
    <row r="316" spans="2:6" x14ac:dyDescent="0.2">
      <c r="B316" s="10">
        <v>6018</v>
      </c>
      <c r="C316" s="2" t="s">
        <v>168</v>
      </c>
      <c r="D316" s="21">
        <v>0.26</v>
      </c>
      <c r="E316" s="21">
        <f t="shared" si="49"/>
        <v>0.312</v>
      </c>
      <c r="F316" s="27">
        <f t="shared" si="40"/>
        <v>0.37440000000000001</v>
      </c>
    </row>
    <row r="317" spans="2:6" x14ac:dyDescent="0.2">
      <c r="B317" s="10">
        <v>6019</v>
      </c>
      <c r="C317" s="2" t="s">
        <v>169</v>
      </c>
      <c r="D317" s="21">
        <v>0.18</v>
      </c>
      <c r="E317" s="21">
        <f t="shared" si="49"/>
        <v>0.216</v>
      </c>
      <c r="F317" s="27">
        <f t="shared" si="40"/>
        <v>0.25919999999999999</v>
      </c>
    </row>
    <row r="318" spans="2:6" x14ac:dyDescent="0.2">
      <c r="B318" s="10">
        <v>6020</v>
      </c>
      <c r="C318" s="2" t="s">
        <v>170</v>
      </c>
      <c r="D318" s="21">
        <v>0.13</v>
      </c>
      <c r="E318" s="21">
        <f t="shared" si="49"/>
        <v>0.156</v>
      </c>
      <c r="F318" s="27">
        <f t="shared" si="40"/>
        <v>0.18720000000000001</v>
      </c>
    </row>
    <row r="319" spans="2:6" x14ac:dyDescent="0.2">
      <c r="B319" s="10">
        <v>6021</v>
      </c>
      <c r="C319" s="2" t="s">
        <v>171</v>
      </c>
      <c r="D319" s="21">
        <v>0.13</v>
      </c>
      <c r="E319" s="21">
        <f t="shared" si="49"/>
        <v>0.156</v>
      </c>
      <c r="F319" s="27">
        <f t="shared" si="40"/>
        <v>0.18720000000000001</v>
      </c>
    </row>
    <row r="320" spans="2:6" x14ac:dyDescent="0.2">
      <c r="B320" s="10">
        <v>6022</v>
      </c>
      <c r="C320" s="2" t="s">
        <v>172</v>
      </c>
      <c r="D320" s="21">
        <v>0.13</v>
      </c>
      <c r="E320" s="21">
        <f t="shared" si="49"/>
        <v>0.156</v>
      </c>
      <c r="F320" s="27">
        <f t="shared" si="40"/>
        <v>0.18720000000000001</v>
      </c>
    </row>
    <row r="321" spans="2:12" x14ac:dyDescent="0.2">
      <c r="B321" s="10">
        <v>6023</v>
      </c>
      <c r="C321" s="2" t="s">
        <v>173</v>
      </c>
      <c r="D321" s="21">
        <v>0.2</v>
      </c>
      <c r="E321" s="21">
        <f t="shared" si="49"/>
        <v>0.24</v>
      </c>
      <c r="F321" s="27">
        <f t="shared" si="40"/>
        <v>0.28799999999999998</v>
      </c>
    </row>
    <row r="322" spans="2:12" x14ac:dyDescent="0.2">
      <c r="B322" s="10">
        <v>6024</v>
      </c>
      <c r="C322" s="2" t="s">
        <v>174</v>
      </c>
      <c r="D322" s="21">
        <v>0.2</v>
      </c>
      <c r="E322" s="21">
        <f t="shared" si="49"/>
        <v>0.24</v>
      </c>
      <c r="F322" s="27">
        <f t="shared" si="40"/>
        <v>0.28799999999999998</v>
      </c>
    </row>
    <row r="323" spans="2:12" x14ac:dyDescent="0.2">
      <c r="B323" s="10">
        <v>6025</v>
      </c>
      <c r="C323" s="2" t="s">
        <v>175</v>
      </c>
      <c r="D323" s="21">
        <v>0.22</v>
      </c>
      <c r="E323" s="21">
        <f t="shared" si="49"/>
        <v>0.26400000000000001</v>
      </c>
      <c r="F323" s="27">
        <f t="shared" si="40"/>
        <v>0.31680000000000003</v>
      </c>
    </row>
    <row r="324" spans="2:12" x14ac:dyDescent="0.2">
      <c r="B324" s="10">
        <v>6026</v>
      </c>
      <c r="C324" s="2" t="s">
        <v>176</v>
      </c>
      <c r="D324" s="21">
        <v>0.23</v>
      </c>
      <c r="E324" s="21">
        <f t="shared" si="49"/>
        <v>0.27600000000000002</v>
      </c>
      <c r="F324" s="27">
        <f t="shared" si="40"/>
        <v>0.33119999999999999</v>
      </c>
    </row>
    <row r="325" spans="2:12" x14ac:dyDescent="0.2">
      <c r="B325" s="10">
        <v>6027</v>
      </c>
      <c r="C325" s="2" t="s">
        <v>177</v>
      </c>
      <c r="D325" s="21">
        <v>0.24</v>
      </c>
      <c r="E325" s="21">
        <f t="shared" si="49"/>
        <v>0.28799999999999998</v>
      </c>
      <c r="F325" s="27">
        <f t="shared" si="40"/>
        <v>0.34559999999999996</v>
      </c>
    </row>
    <row r="326" spans="2:12" x14ac:dyDescent="0.2">
      <c r="B326" s="10">
        <v>6028</v>
      </c>
      <c r="C326" s="2" t="s">
        <v>178</v>
      </c>
      <c r="D326" s="21">
        <v>0.24</v>
      </c>
      <c r="E326" s="21">
        <f t="shared" ref="E326:E333" si="50">SUM(D326*1.2)</f>
        <v>0.28799999999999998</v>
      </c>
      <c r="F326" s="27">
        <f t="shared" si="40"/>
        <v>0.34559999999999996</v>
      </c>
    </row>
    <row r="327" spans="2:12" x14ac:dyDescent="0.2">
      <c r="B327" s="10">
        <v>6029</v>
      </c>
      <c r="C327" s="2" t="s">
        <v>179</v>
      </c>
      <c r="D327" s="21">
        <v>0.3</v>
      </c>
      <c r="E327" s="21">
        <f t="shared" si="50"/>
        <v>0.36</v>
      </c>
      <c r="F327" s="27">
        <f t="shared" si="40"/>
        <v>0.432</v>
      </c>
    </row>
    <row r="328" spans="2:12" x14ac:dyDescent="0.2">
      <c r="B328" s="10">
        <v>6030</v>
      </c>
      <c r="C328" s="2" t="s">
        <v>180</v>
      </c>
      <c r="D328" s="21">
        <v>0.25</v>
      </c>
      <c r="E328" s="21">
        <f t="shared" si="50"/>
        <v>0.3</v>
      </c>
      <c r="F328" s="27">
        <f t="shared" si="40"/>
        <v>0.36</v>
      </c>
    </row>
    <row r="329" spans="2:12" x14ac:dyDescent="0.2">
      <c r="B329" s="10">
        <v>6031</v>
      </c>
      <c r="C329" s="2" t="s">
        <v>181</v>
      </c>
      <c r="D329" s="21">
        <v>0.3</v>
      </c>
      <c r="E329" s="21">
        <f t="shared" si="50"/>
        <v>0.36</v>
      </c>
      <c r="F329" s="27">
        <f t="shared" si="40"/>
        <v>0.432</v>
      </c>
    </row>
    <row r="330" spans="2:12" x14ac:dyDescent="0.2">
      <c r="B330" s="10"/>
      <c r="C330" s="3" t="s">
        <v>182</v>
      </c>
      <c r="D330" s="21"/>
      <c r="E330" s="21"/>
      <c r="H330" s="10"/>
      <c r="I330" s="3"/>
      <c r="J330" s="21"/>
      <c r="K330" s="21"/>
      <c r="L330" s="27"/>
    </row>
    <row r="331" spans="2:12" x14ac:dyDescent="0.2">
      <c r="B331" s="10">
        <v>8001</v>
      </c>
      <c r="C331" s="5" t="s">
        <v>183</v>
      </c>
      <c r="D331" s="21">
        <v>200</v>
      </c>
      <c r="E331" s="21">
        <f t="shared" si="50"/>
        <v>240</v>
      </c>
      <c r="F331" s="27">
        <f t="shared" si="40"/>
        <v>288</v>
      </c>
      <c r="H331" s="10"/>
      <c r="I331" s="5"/>
      <c r="J331" s="21"/>
      <c r="K331" s="21"/>
      <c r="L331" s="27"/>
    </row>
    <row r="332" spans="2:12" x14ac:dyDescent="0.2">
      <c r="C332" s="3" t="s">
        <v>186</v>
      </c>
      <c r="E332" s="21"/>
      <c r="H332" s="13"/>
      <c r="I332" s="3"/>
      <c r="J332" s="18"/>
      <c r="K332" s="21"/>
      <c r="L332" s="27"/>
    </row>
    <row r="333" spans="2:12" x14ac:dyDescent="0.2">
      <c r="B333" s="10">
        <v>8003</v>
      </c>
      <c r="C333" s="5" t="s">
        <v>184</v>
      </c>
      <c r="D333" s="21">
        <v>84</v>
      </c>
      <c r="E333" s="21">
        <f t="shared" si="50"/>
        <v>100.8</v>
      </c>
      <c r="F333" s="27">
        <f t="shared" si="40"/>
        <v>120.96</v>
      </c>
      <c r="H333" s="10"/>
      <c r="I333" s="5"/>
      <c r="J333" s="21"/>
      <c r="K333" s="21"/>
      <c r="L333" s="27"/>
    </row>
    <row r="334" spans="2:12" x14ac:dyDescent="0.2">
      <c r="B334" s="14"/>
    </row>
    <row r="335" spans="2:12" x14ac:dyDescent="0.2">
      <c r="B335" s="14"/>
    </row>
    <row r="336" spans="2:12" x14ac:dyDescent="0.2">
      <c r="B336" s="48" t="s">
        <v>329</v>
      </c>
    </row>
    <row r="337" spans="2:2" x14ac:dyDescent="0.2">
      <c r="B337" s="14"/>
    </row>
    <row r="338" spans="2:2" x14ac:dyDescent="0.2">
      <c r="B338" s="14"/>
    </row>
    <row r="339" spans="2:2" x14ac:dyDescent="0.2">
      <c r="B339" s="48" t="s">
        <v>328</v>
      </c>
    </row>
    <row r="340" spans="2:2" x14ac:dyDescent="0.2">
      <c r="B340" s="48" t="s">
        <v>327</v>
      </c>
    </row>
    <row r="341" spans="2:2" x14ac:dyDescent="0.2">
      <c r="B341" s="14" t="s">
        <v>185</v>
      </c>
    </row>
    <row r="342" spans="2:2" x14ac:dyDescent="0.2">
      <c r="B342" s="14"/>
    </row>
    <row r="343" spans="2:2" x14ac:dyDescent="0.2">
      <c r="B343" s="14"/>
    </row>
    <row r="344" spans="2:2" x14ac:dyDescent="0.2">
      <c r="B344" s="14"/>
    </row>
    <row r="345" spans="2:2" x14ac:dyDescent="0.2">
      <c r="B345" s="14"/>
    </row>
    <row r="346" spans="2:2" x14ac:dyDescent="0.2">
      <c r="B346" s="14"/>
    </row>
    <row r="347" spans="2:2" x14ac:dyDescent="0.2">
      <c r="B347" s="14"/>
    </row>
    <row r="348" spans="2:2" x14ac:dyDescent="0.2">
      <c r="B348" s="14"/>
    </row>
    <row r="349" spans="2:2" x14ac:dyDescent="0.2">
      <c r="B349" s="14"/>
    </row>
    <row r="350" spans="2:2" x14ac:dyDescent="0.2">
      <c r="B350" s="14"/>
    </row>
    <row r="351" spans="2:2" x14ac:dyDescent="0.2">
      <c r="B351" s="14"/>
    </row>
    <row r="352" spans="2:2" x14ac:dyDescent="0.2">
      <c r="B352" s="14"/>
    </row>
    <row r="353" spans="2:2" x14ac:dyDescent="0.2">
      <c r="B353" s="14"/>
    </row>
    <row r="354" spans="2:2" x14ac:dyDescent="0.2">
      <c r="B354" s="14"/>
    </row>
    <row r="355" spans="2:2" x14ac:dyDescent="0.2">
      <c r="B355" s="14"/>
    </row>
    <row r="356" spans="2:2" x14ac:dyDescent="0.2">
      <c r="B356" s="14"/>
    </row>
    <row r="357" spans="2:2" x14ac:dyDescent="0.2">
      <c r="B357" s="14"/>
    </row>
    <row r="358" spans="2:2" x14ac:dyDescent="0.2">
      <c r="B358" s="14"/>
    </row>
    <row r="359" spans="2:2" x14ac:dyDescent="0.2">
      <c r="B359" s="14"/>
    </row>
  </sheetData>
  <autoFilter ref="C4:C359" xr:uid="{00000000-0009-0000-0000-000000000000}"/>
  <phoneticPr fontId="11" type="noConversion"/>
  <hyperlinks>
    <hyperlink ref="B5" r:id="rId1" xr:uid="{00000000-0004-0000-0000-000000000000}"/>
  </hyperlinks>
  <pageMargins left="0.36000000000000004" right="0.36000000000000004" top="0.41000000000000009" bottom="0.41000000000000009" header="0.30000000000000004" footer="0.30000000000000004"/>
  <pageSetup paperSize="9" scale="65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75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Seavolution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Barnes</dc:creator>
  <cp:lastModifiedBy>Mark R Barnes Barnes</cp:lastModifiedBy>
  <cp:lastPrinted>2019-08-07T13:56:44Z</cp:lastPrinted>
  <dcterms:created xsi:type="dcterms:W3CDTF">2015-07-01T16:55:19Z</dcterms:created>
  <dcterms:modified xsi:type="dcterms:W3CDTF">2021-02-19T12:26:08Z</dcterms:modified>
</cp:coreProperties>
</file>